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<sst xmlns="http://schemas.openxmlformats.org/spreadsheetml/2006/main" count="39" uniqueCount="39">
  <si>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</si>
  <si>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FHH010</t>
  </si>
  <si>
    <t xml:space="preserve">m²</t>
  </si>
  <si>
    <t xml:space="preserve">Imperméabilisation sous revêtement dans les locaux humides, avec des membranes en polyoléfines.</t>
  </si>
  <si>
    <r>
      <rPr>
        <sz val="8.25"/>
        <color rgb="FF000000"/>
        <rFont val="Arial"/>
        <family val="2"/>
      </rPr>
      <t xml:space="preserve">Imperméabilisation sous revêtement céramique ou en pierre, sur les parements verticaux et horizontaux de locaux humides, avec membrane d'étanchéité souple en polyéthylène, avec les deux faces revêtues de géotextile non tissé, Schlüter-KERDI 200 "SCHLÜTER-SYSTEMS", de 0,2 mm d'épaisseur, fixée au support avec du mortier-colle de prise normale, C1, couleur grise. Comprend adhésif bicomposant, Schlüter-KERDI-COLL-L "SCHLÜTER-SYSTEMS", bande de renfort Schlüter-KERDI-KEBA 100/125, bande périmétrique Schlüter-KERDI-KEBA 100/125, mastic adhésif élastique monocomposant, Schlüter-KERDI-FIX "SCHLÜTER-SYSTEMS" et les compléments de renfort dans le traitement des points singuliers via l'utilisation de pièces spéciales "SCHLÜTER-SYSTEMS" pour la résolution de 2 rencontres avec les tuyaux passants Schlüter-KERDI-KM. Le prix ne comprend pas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</si>
  <si>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</si>
  <si>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</si>
  <si>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</si>
  <si>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</si>
  <si>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</si>
  <si>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</si>
  <si>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mt09mcr021g</t>
  </si>
  <si>
    <t xml:space="preserve">Mortier-colle de prise normale, C1, selon NF EN 12004, couleur grise.</t>
  </si>
  <si>
    <t xml:space="preserve">kg</t>
  </si>
  <si>
    <t xml:space="preserve">mt15res010a</t>
  </si>
  <si>
    <t xml:space="preserve">Membrane d'étanchéité souple en polyéthylène, avec les deux faces revêtues de géotextile non tissé, Schlüter-KERDI 200 "SCHLÜTER-SYSTEMS", de 0,2 mm d'épaisseur.</t>
  </si>
  <si>
    <t xml:space="preserve">m²</t>
  </si>
  <si>
    <t xml:space="preserve">mt15res060d</t>
  </si>
  <si>
    <t xml:space="preserve">Adhésif bicomposant, Schlüter-KERDI-COLL-L "SCHLÜTER-SYSTEMS", à base d'une dispersion acrylique sans dissolvants et poudre de ciment, pour le scellement des joints.</t>
  </si>
  <si>
    <t xml:space="preserve">kg</t>
  </si>
  <si>
    <t xml:space="preserve">mt15res020ob</t>
  </si>
  <si>
    <t xml:space="preserve">Bande de scellement, Schlüter-KERDI-KEBA 100/125 "SCHLÜTER-SYSTEMS", de 125 mm de largeur et 0,1 mm d'épaisseur, pour membrane d'étanchéité souple en polyéthylène, avec les deux faces revêtues de géotextile non tissé, fournie en rouleaux de 30 m de longueur.</t>
  </si>
  <si>
    <t xml:space="preserve">m</t>
  </si>
  <si>
    <t xml:space="preserve">mt15res050a</t>
  </si>
  <si>
    <t xml:space="preserve">Pièce pour la résolution des rencontres avec des tuyaux passants de 25 mm de diamètre pour traitements imperméabilisants, Schlüter-KERDI-KM "SCHLÜTER-SYSTEMS".</t>
  </si>
  <si>
    <t xml:space="preserve">U</t>
  </si>
  <si>
    <t xml:space="preserve">mt15res070a</t>
  </si>
  <si>
    <t xml:space="preserve">Cartouche de mastic adhésif élastique monocomposant, Schlüter-KERDI-FIX "SCHLÜTER-SYSTEMS", à base de polymères hybrides neutres (MS), de 290 ml, couleur grise ou blanche et finition brillante.</t>
  </si>
  <si>
    <t xml:space="preserve">U</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</si>
  <si>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</si>
  <si>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</si>
  <si>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</si>
  <si>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</si>
  <si>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</si>
  <si>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</si>
  <si>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</si>
  <si>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</si>
  <si>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727,72F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</si>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</sst>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27" customWidth="1"/>
    <col min="3" max="3" width="1.02"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2</v>
      </c>
      <c r="F9" s="11" t="s">
        <v>13</v>
      </c>
      <c r="G9" s="13">
        <v>264.25</v>
      </c>
      <c r="H9" s="13">
        <f ca="1">ROUND(INDIRECT(ADDRESS(ROW()+(0), COLUMN()+(-3), 1))*INDIRECT(ADDRESS(ROW()+(0), COLUMN()+(-1), 1)), 2)</f>
        <v>528.5</v>
      </c>
    </row>
    <row r="10" spans="1:8" ht="24.00" thickBot="1" customHeight="1">
      <c r="A10" s="14" t="s">
        <v>14</v>
      </c>
      <c r="B10" s="14"/>
      <c r="C10" s="14" t="s">
        <v>15</v>
      </c>
      <c r="D10" s="14"/>
      <c r="E10" s="15">
        <v>1.05</v>
      </c>
      <c r="F10" s="16" t="s">
        <v>16</v>
      </c>
      <c r="G10" s="17">
        <v>18122.4</v>
      </c>
      <c r="H10" s="17">
        <f ca="1">ROUND(INDIRECT(ADDRESS(ROW()+(0), COLUMN()+(-3), 1))*INDIRECT(ADDRESS(ROW()+(0), COLUMN()+(-1), 1)), 2)</f>
        <v>19028.5</v>
      </c>
    </row>
    <row r="11" spans="1:8" ht="24.00" thickBot="1" customHeight="1">
      <c r="A11" s="14" t="s">
        <v>17</v>
      </c>
      <c r="B11" s="14"/>
      <c r="C11" s="14" t="s">
        <v>18</v>
      </c>
      <c r="D11" s="14"/>
      <c r="E11" s="15">
        <v>0.3</v>
      </c>
      <c r="F11" s="16" t="s">
        <v>19</v>
      </c>
      <c r="G11" s="17">
        <v>10987.7</v>
      </c>
      <c r="H11" s="17">
        <f ca="1">ROUND(INDIRECT(ADDRESS(ROW()+(0), COLUMN()+(-3), 1))*INDIRECT(ADDRESS(ROW()+(0), COLUMN()+(-1), 1)), 2)</f>
        <v>3296.32</v>
      </c>
    </row>
    <row r="12" spans="1:8" ht="34.50" thickBot="1" customHeight="1">
      <c r="A12" s="14" t="s">
        <v>20</v>
      </c>
      <c r="B12" s="14"/>
      <c r="C12" s="14" t="s">
        <v>21</v>
      </c>
      <c r="D12" s="14"/>
      <c r="E12" s="15">
        <v>1.7</v>
      </c>
      <c r="F12" s="16" t="s">
        <v>22</v>
      </c>
      <c r="G12" s="17">
        <v>3705.6</v>
      </c>
      <c r="H12" s="17">
        <f ca="1">ROUND(INDIRECT(ADDRESS(ROW()+(0), COLUMN()+(-3), 1))*INDIRECT(ADDRESS(ROW()+(0), COLUMN()+(-1), 1)), 2)</f>
        <v>6299.52</v>
      </c>
    </row>
    <row r="13" spans="1:8" ht="24.00" thickBot="1" customHeight="1">
      <c r="A13" s="14" t="s">
        <v>23</v>
      </c>
      <c r="B13" s="14"/>
      <c r="C13" s="14" t="s">
        <v>24</v>
      </c>
      <c r="D13" s="14"/>
      <c r="E13" s="15">
        <v>2</v>
      </c>
      <c r="F13" s="16" t="s">
        <v>25</v>
      </c>
      <c r="G13" s="17">
        <v>1819.61</v>
      </c>
      <c r="H13" s="17">
        <f ca="1">ROUND(INDIRECT(ADDRESS(ROW()+(0), COLUMN()+(-3), 1))*INDIRECT(ADDRESS(ROW()+(0), COLUMN()+(-1), 1)), 2)</f>
        <v>3639.22</v>
      </c>
    </row>
    <row r="14" spans="1:8" ht="34.50" thickBot="1" customHeight="1">
      <c r="A14" s="14" t="s">
        <v>26</v>
      </c>
      <c r="B14" s="14"/>
      <c r="C14" s="14" t="s">
        <v>27</v>
      </c>
      <c r="D14" s="14"/>
      <c r="E14" s="15">
        <v>0.1</v>
      </c>
      <c r="F14" s="16" t="s">
        <v>28</v>
      </c>
      <c r="G14" s="17">
        <v>21984.7</v>
      </c>
      <c r="H14" s="17">
        <f ca="1">ROUND(INDIRECT(ADDRESS(ROW()+(0), COLUMN()+(-3), 1))*INDIRECT(ADDRESS(ROW()+(0), COLUMN()+(-1), 1)), 2)</f>
        <v>2198.47</v>
      </c>
    </row>
    <row r="15" spans="1:8" ht="13.50" thickBot="1" customHeight="1">
      <c r="A15" s="14" t="s">
        <v>29</v>
      </c>
      <c r="B15" s="14"/>
      <c r="C15" s="14" t="s">
        <v>30</v>
      </c>
      <c r="D15" s="14"/>
      <c r="E15" s="15">
        <v>0.348</v>
      </c>
      <c r="F15" s="16" t="s">
        <v>31</v>
      </c>
      <c r="G15" s="17">
        <v>1121.29</v>
      </c>
      <c r="H15" s="17">
        <f ca="1">ROUND(INDIRECT(ADDRESS(ROW()+(0), COLUMN()+(-3), 1))*INDIRECT(ADDRESS(ROW()+(0), COLUMN()+(-1), 1)), 2)</f>
        <v>390.21</v>
      </c>
    </row>
    <row r="16" spans="1:8" ht="13.50" thickBot="1" customHeight="1">
      <c r="A16" s="14" t="s">
        <v>32</v>
      </c>
      <c r="B16" s="14"/>
      <c r="C16" s="18" t="s">
        <v>33</v>
      </c>
      <c r="D16" s="18"/>
      <c r="E16" s="19">
        <v>0.348</v>
      </c>
      <c r="F16" s="20" t="s">
        <v>34</v>
      </c>
      <c r="G16" s="21">
        <v>838.14</v>
      </c>
      <c r="H16" s="21">
        <f ca="1">ROUND(INDIRECT(ADDRESS(ROW()+(0), COLUMN()+(-3), 1))*INDIRECT(ADDRESS(ROW()+(0), COLUMN()+(-1), 1)), 2)</f>
        <v>291.67</v>
      </c>
    </row>
    <row r="17" spans="1:8" ht="13.50" thickBot="1" customHeight="1">
      <c r="A17" s="18"/>
      <c r="B17" s="18"/>
      <c r="C17" s="5" t="s">
        <v>35</v>
      </c>
      <c r="D17" s="5"/>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35672.4</v>
      </c>
      <c r="H17" s="24">
        <f ca="1">ROUND(INDIRECT(ADDRESS(ROW()+(0), COLUMN()+(-3), 1))*INDIRECT(ADDRESS(ROW()+(0), COLUMN()+(-1), 1))/100, 2)</f>
        <v>713.45</v>
      </c>
    </row>
    <row r="18" spans="1:8" ht="13.50" thickBot="1" customHeight="1">
      <c r="A18" s="25" t="s">
        <v>37</v>
      </c>
      <c r="B18" s="25"/>
      <c r="C18" s="26"/>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36385.9</v>
      </c>
    </row>
  </sheetData>
  <mergeCells count="2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E18"/>
  </mergeCells>
  <pageMargins left="0.147638" right="0.147638" top="0.206693" bottom="0.206693" header="0.0" footer="0.0"/>
  <pageSetup paperSize="9" orientation="portrait"/>
  <rowBreaks count="0" manualBreakCount="0">
    </rowBreaks>
</worksheet>
</file>