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<sst xmlns="http://schemas.openxmlformats.org/spreadsheetml/2006/main" count="63" uniqueCount="63">
  <si>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</si>
  <si>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TCN020</t>
  </si>
  <si>
    <t xml:space="preserve">U</t>
  </si>
  <si>
    <t xml:space="preserve">Cheminée traditionnelle.</t>
  </si>
  <si>
    <r>
      <rPr>
        <sz val="8.25"/>
        <color rgb="FF000000"/>
        <rFont val="Arial"/>
        <family val="2"/>
      </rPr>
      <t xml:space="preserve">Cheminée traditionnelle "in situ", composée d'un foyer ouvert de briques réfractaires en terre cuite, pose avec du mortier réfractaire Webertec Foc "WEBER", type G, selon NF EN 998-2 et d'une hotte de briques creuses en terre cuite revêtue de plâtre.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</si>
  <si>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</si>
  <si>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</si>
  <si>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</si>
  <si>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</si>
  <si>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</si>
  <si>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</si>
  <si>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mt05bre010b</t>
  </si>
  <si>
    <t xml:space="preserve">Brique réfractaire en terre cuite, 23x6,5x6,5 cm, selon NF EN 771-1.</t>
  </si>
  <si>
    <t xml:space="preserve">U</t>
  </si>
  <si>
    <t xml:space="preserve">mt09moc150c</t>
  </si>
  <si>
    <t xml:space="preserve">Mortier réfractaire Webertec Foc "WEBER", type G, selon NF EN 998-2, composé de ciment alumineux, additifs et granulats siliceux.</t>
  </si>
  <si>
    <t xml:space="preserve">kg</t>
  </si>
  <si>
    <t xml:space="preserve">mt04lcc010a</t>
  </si>
  <si>
    <t xml:space="preserve">Brique creuse en terre cuite (mahón), à revêtir, 29x14x4 cm, pour utilisation en maçonnerie protégée (pièce en P), densité 860 kg/m³, selon NF EN 771-1.</t>
  </si>
  <si>
    <t xml:space="preserve">U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</si>
  <si>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</si>
  <si>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</si>
  <si>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</si>
  <si>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</si>
  <si>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</si>
  <si>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</si>
  <si>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</si>
  <si>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</si>
  <si>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</si>
  <si>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</si>
  <si>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</si>
  <si>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</si>
  <si>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mt09pye010a</t>
  </si>
  <si>
    <t xml:space="preserve">Pâte de plâtre pour application en couche mince C6, selon NF EN 13279-1.</t>
  </si>
  <si>
    <t xml:space="preserve">m³</t>
  </si>
  <si>
    <t xml:space="preserve">mt09pye010b</t>
  </si>
  <si>
    <t xml:space="preserve">Pâte de plâtre de construction B1, selon NF EN 13279-1.</t>
  </si>
  <si>
    <t xml:space="preserve">m³</t>
  </si>
  <si>
    <t xml:space="preserve">mt38www020</t>
  </si>
  <si>
    <t xml:space="preserve">Coupe-feu réglable en tôle d'acier.</t>
  </si>
  <si>
    <t xml:space="preserve">U</t>
  </si>
  <si>
    <t xml:space="preserve">mt38www010</t>
  </si>
  <si>
    <t xml:space="preserve">Matériel auxiliaire pour installation de chauffage.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</si>
  <si>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</si>
  <si>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</si>
  <si>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</si>
  <si>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</si>
  <si>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</si>
  <si>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</si>
  <si>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</si>
  <si>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</si>
  <si>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</si>
  <si>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</si>
  <si>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mo033</t>
  </si>
  <si>
    <t xml:space="preserve">Compagnon professionnel III/CP2 plâtrier.</t>
  </si>
  <si>
    <t xml:space="preserve">h</t>
  </si>
  <si>
    <t xml:space="preserve">mo071</t>
  </si>
  <si>
    <t xml:space="preserve">Ouvrier professionnel II/OP plâtrier.</t>
  </si>
  <si>
    <t xml:space="preserve">h</t>
  </si>
  <si>
    <t xml:space="preserve">Frais de chantier des unités d'ouvrage</t>
  </si>
  <si>
    <t xml:space="preserve">%</t>
  </si>
  <si>
    <t xml:space="preserve">Coût d'entretien décennal: 69.778,15F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</si>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</sst>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425</v>
      </c>
      <c r="E9" s="11" t="s">
        <v>13</v>
      </c>
      <c r="F9" s="13">
        <v>568.06</v>
      </c>
      <c r="G9" s="13">
        <f ca="1">ROUND(INDIRECT(ADDRESS(ROW()+(0), COLUMN()+(-3), 1))*INDIRECT(ADDRESS(ROW()+(0), COLUMN()+(-1), 1)), 2)</f>
        <v>241426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0.161</v>
      </c>
      <c r="E10" s="16" t="s">
        <v>16</v>
      </c>
      <c r="F10" s="17">
        <v>539.07</v>
      </c>
      <c r="G10" s="17">
        <f ca="1">ROUND(INDIRECT(ADDRESS(ROW()+(0), COLUMN()+(-3), 1))*INDIRECT(ADDRESS(ROW()+(0), COLUMN()+(-1), 1)), 2)</f>
        <v>86.79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90</v>
      </c>
      <c r="E11" s="16" t="s">
        <v>19</v>
      </c>
      <c r="F11" s="17">
        <v>186.29</v>
      </c>
      <c r="G11" s="17">
        <f ca="1">ROUND(INDIRECT(ADDRESS(ROW()+(0), COLUMN()+(-3), 1))*INDIRECT(ADDRESS(ROW()+(0), COLUMN()+(-1), 1)), 2)</f>
        <v>16766.1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16</v>
      </c>
      <c r="E12" s="16" t="s">
        <v>22</v>
      </c>
      <c r="F12" s="17">
        <v>229.28</v>
      </c>
      <c r="G12" s="17">
        <f ca="1">ROUND(INDIRECT(ADDRESS(ROW()+(0), COLUMN()+(-3), 1))*INDIRECT(ADDRESS(ROW()+(0), COLUMN()+(-1), 1)), 2)</f>
        <v>3668.48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0.032</v>
      </c>
      <c r="E13" s="16" t="s">
        <v>25</v>
      </c>
      <c r="F13" s="17">
        <v>1132.51</v>
      </c>
      <c r="G13" s="17">
        <f ca="1">ROUND(INDIRECT(ADDRESS(ROW()+(0), COLUMN()+(-3), 1))*INDIRECT(ADDRESS(ROW()+(0), COLUMN()+(-1), 1)), 2)</f>
        <v>36.24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0.257</v>
      </c>
      <c r="E14" s="16" t="s">
        <v>28</v>
      </c>
      <c r="F14" s="17">
        <v>11948.9</v>
      </c>
      <c r="G14" s="17">
        <f ca="1">ROUND(INDIRECT(ADDRESS(ROW()+(0), COLUMN()+(-3), 1))*INDIRECT(ADDRESS(ROW()+(0), COLUMN()+(-1), 1)), 2)</f>
        <v>3070.87</v>
      </c>
    </row>
    <row r="15" spans="1:7" ht="13.50" thickBot="1" customHeight="1">
      <c r="A15" s="14" t="s">
        <v>29</v>
      </c>
      <c r="B15" s="14"/>
      <c r="C15" s="14" t="s">
        <v>30</v>
      </c>
      <c r="D15" s="15">
        <v>39.45</v>
      </c>
      <c r="E15" s="16" t="s">
        <v>31</v>
      </c>
      <c r="F15" s="17">
        <v>82.3</v>
      </c>
      <c r="G15" s="17">
        <f ca="1">ROUND(INDIRECT(ADDRESS(ROW()+(0), COLUMN()+(-3), 1))*INDIRECT(ADDRESS(ROW()+(0), COLUMN()+(-1), 1)), 2)</f>
        <v>3246.74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0.03</v>
      </c>
      <c r="E16" s="16" t="s">
        <v>34</v>
      </c>
      <c r="F16" s="17">
        <v>125860</v>
      </c>
      <c r="G16" s="17">
        <f ca="1">ROUND(INDIRECT(ADDRESS(ROW()+(0), COLUMN()+(-3), 1))*INDIRECT(ADDRESS(ROW()+(0), COLUMN()+(-1), 1)), 2)</f>
        <v>3775.79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0.17</v>
      </c>
      <c r="E17" s="16" t="s">
        <v>37</v>
      </c>
      <c r="F17" s="17">
        <v>112118</v>
      </c>
      <c r="G17" s="17">
        <f ca="1">ROUND(INDIRECT(ADDRESS(ROW()+(0), COLUMN()+(-3), 1))*INDIRECT(ADDRESS(ROW()+(0), COLUMN()+(-1), 1)), 2)</f>
        <v>19060.1</v>
      </c>
    </row>
    <row r="18" spans="1:7" ht="13.50" thickBot="1" customHeight="1">
      <c r="A18" s="14" t="s">
        <v>38</v>
      </c>
      <c r="B18" s="14"/>
      <c r="C18" s="14" t="s">
        <v>39</v>
      </c>
      <c r="D18" s="15">
        <v>1</v>
      </c>
      <c r="E18" s="16" t="s">
        <v>40</v>
      </c>
      <c r="F18" s="17">
        <v>50560.2</v>
      </c>
      <c r="G18" s="17">
        <f ca="1">ROUND(INDIRECT(ADDRESS(ROW()+(0), COLUMN()+(-3), 1))*INDIRECT(ADDRESS(ROW()+(0), COLUMN()+(-1), 1)), 2)</f>
        <v>50560.2</v>
      </c>
    </row>
    <row r="19" spans="1:7" ht="13.50" thickBot="1" customHeight="1">
      <c r="A19" s="14" t="s">
        <v>41</v>
      </c>
      <c r="B19" s="14"/>
      <c r="C19" s="14" t="s">
        <v>42</v>
      </c>
      <c r="D19" s="15">
        <v>2</v>
      </c>
      <c r="E19" s="16" t="s">
        <v>43</v>
      </c>
      <c r="F19" s="17">
        <v>1548.61</v>
      </c>
      <c r="G19" s="17">
        <f ca="1">ROUND(INDIRECT(ADDRESS(ROW()+(0), COLUMN()+(-3), 1))*INDIRECT(ADDRESS(ROW()+(0), COLUMN()+(-1), 1)), 2)</f>
        <v>3097.22</v>
      </c>
    </row>
    <row r="20" spans="1:7" ht="13.50" thickBot="1" customHeight="1">
      <c r="A20" s="14" t="s">
        <v>44</v>
      </c>
      <c r="B20" s="14"/>
      <c r="C20" s="14" t="s">
        <v>45</v>
      </c>
      <c r="D20" s="15">
        <v>0.128</v>
      </c>
      <c r="E20" s="16" t="s">
        <v>46</v>
      </c>
      <c r="F20" s="17">
        <v>1672.4</v>
      </c>
      <c r="G20" s="17">
        <f ca="1">ROUND(INDIRECT(ADDRESS(ROW()+(0), COLUMN()+(-3), 1))*INDIRECT(ADDRESS(ROW()+(0), COLUMN()+(-1), 1)), 2)</f>
        <v>214.07</v>
      </c>
    </row>
    <row r="21" spans="1:7" ht="13.50" thickBot="1" customHeight="1">
      <c r="A21" s="14" t="s">
        <v>47</v>
      </c>
      <c r="B21" s="14"/>
      <c r="C21" s="14" t="s">
        <v>48</v>
      </c>
      <c r="D21" s="15">
        <v>26.96</v>
      </c>
      <c r="E21" s="16" t="s">
        <v>49</v>
      </c>
      <c r="F21" s="17">
        <v>1121.29</v>
      </c>
      <c r="G21" s="17">
        <f ca="1">ROUND(INDIRECT(ADDRESS(ROW()+(0), COLUMN()+(-3), 1))*INDIRECT(ADDRESS(ROW()+(0), COLUMN()+(-1), 1)), 2)</f>
        <v>30230</v>
      </c>
    </row>
    <row r="22" spans="1:7" ht="13.50" thickBot="1" customHeight="1">
      <c r="A22" s="14" t="s">
        <v>50</v>
      </c>
      <c r="B22" s="14"/>
      <c r="C22" s="14" t="s">
        <v>51</v>
      </c>
      <c r="D22" s="15">
        <v>28.507</v>
      </c>
      <c r="E22" s="16" t="s">
        <v>52</v>
      </c>
      <c r="F22" s="17">
        <v>807.54</v>
      </c>
      <c r="G22" s="17">
        <f ca="1">ROUND(INDIRECT(ADDRESS(ROW()+(0), COLUMN()+(-3), 1))*INDIRECT(ADDRESS(ROW()+(0), COLUMN()+(-1), 1)), 2)</f>
        <v>23020.5</v>
      </c>
    </row>
    <row r="23" spans="1:7" ht="13.50" thickBot="1" customHeight="1">
      <c r="A23" s="14" t="s">
        <v>53</v>
      </c>
      <c r="B23" s="14"/>
      <c r="C23" s="14" t="s">
        <v>54</v>
      </c>
      <c r="D23" s="15">
        <v>2.696</v>
      </c>
      <c r="E23" s="16" t="s">
        <v>55</v>
      </c>
      <c r="F23" s="17">
        <v>1121.29</v>
      </c>
      <c r="G23" s="17">
        <f ca="1">ROUND(INDIRECT(ADDRESS(ROW()+(0), COLUMN()+(-3), 1))*INDIRECT(ADDRESS(ROW()+(0), COLUMN()+(-1), 1)), 2)</f>
        <v>3023</v>
      </c>
    </row>
    <row r="24" spans="1:7" ht="13.50" thickBot="1" customHeight="1">
      <c r="A24" s="14" t="s">
        <v>56</v>
      </c>
      <c r="B24" s="14"/>
      <c r="C24" s="18" t="s">
        <v>57</v>
      </c>
      <c r="D24" s="19">
        <v>1.348</v>
      </c>
      <c r="E24" s="20" t="s">
        <v>58</v>
      </c>
      <c r="F24" s="21">
        <v>838.14</v>
      </c>
      <c r="G24" s="21">
        <f ca="1">ROUND(INDIRECT(ADDRESS(ROW()+(0), COLUMN()+(-3), 1))*INDIRECT(ADDRESS(ROW()+(0), COLUMN()+(-1), 1)), 2)</f>
        <v>1129.81</v>
      </c>
    </row>
    <row r="25" spans="1:7" ht="13.50" thickBot="1" customHeight="1">
      <c r="A25" s="18"/>
      <c r="B25" s="18"/>
      <c r="C25" s="5" t="s">
        <v>59</v>
      </c>
      <c r="D25" s="22">
        <v>2</v>
      </c>
      <c r="E25" s="23" t="s">
        <v>60</v>
      </c>
      <c r="F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402411</v>
      </c>
      <c r="G25" s="24">
        <f ca="1">ROUND(INDIRECT(ADDRESS(ROW()+(0), COLUMN()+(-3), 1))*INDIRECT(ADDRESS(ROW()+(0), COLUMN()+(-1), 1))/100, 2)</f>
        <v>8048.23</v>
      </c>
    </row>
    <row r="26" spans="1:7" ht="13.50" thickBot="1" customHeight="1">
      <c r="A26" s="25" t="s">
        <v>61</v>
      </c>
      <c r="B26" s="25"/>
      <c r="C26" s="26"/>
      <c r="D26" s="26"/>
      <c r="E26" s="27"/>
      <c r="F26" s="25" t="s">
        <v>62</v>
      </c>
      <c r="G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410460</v>
      </c>
    </row>
  </sheetData>
  <mergeCells count="2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D26"/>
  </mergeCells>
  <pageMargins left="0.147638" right="0.147638" top="0.206693" bottom="0.206693" header="0.0" footer="0.0"/>
  <pageSetup paperSize="9" orientation="portrait"/>
  <rowBreaks count="0" manualBreakCount="0">
    </rowBreaks>
</worksheet>
</file>