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<sst xmlns="http://schemas.openxmlformats.org/spreadsheetml/2006/main" count="24" uniqueCount="24">
  <si>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</si>
  <si>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TVR040</t>
  </si>
  <si>
    <t xml:space="preserve">U</t>
  </si>
  <si>
    <t xml:space="preserve">Dispositif pour microventilation.</t>
  </si>
  <si>
    <r>
      <rPr>
        <sz val="8.25"/>
        <color rgb="FF000000"/>
        <rFont val="Arial"/>
        <family val="2"/>
      </rPr>
      <t xml:space="preserve">Ferrure pour micro-ouverture de fenêtre coulissante. Comprend les accessoires de montage et les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</si>
  <si>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</si>
  <si>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</si>
  <si>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</si>
  <si>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</si>
  <si>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</si>
  <si>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</si>
  <si>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mt25pfz180a</t>
  </si>
  <si>
    <t xml:space="preserve">Ferrure pour micro-ouverture de fenêtre coulissante, avec accessoires de montage et éléments de fixation.</t>
  </si>
  <si>
    <t xml:space="preserve">U</t>
  </si>
  <si>
    <t xml:space="preserve">mo018</t>
  </si>
  <si>
    <t xml:space="preserve">Compagnon professionnel III/CP2 menuisier PVC et métal.</t>
  </si>
  <si>
    <t xml:space="preserve">h</t>
  </si>
  <si>
    <t xml:space="preserve">mo059</t>
  </si>
  <si>
    <t xml:space="preserve">Ouvrier professionnel II/OP menuisier PVC et métal.</t>
  </si>
  <si>
    <t xml:space="preserve">h</t>
  </si>
  <si>
    <t xml:space="preserve">Frais de chantier des unités d'ouvrage</t>
  </si>
  <si>
    <t xml:space="preserve">%</t>
  </si>
  <si>
    <t xml:space="preserve">Coût d'entretien décennal: 82,77F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</si>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</sst>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1" customWidth="1"/>
    <col min="3" max="3" width="1.02" customWidth="1"/>
    <col min="4" max="4" width="78.37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1452.97</v>
      </c>
      <c r="H9" s="13">
        <f ca="1">ROUND(INDIRECT(ADDRESS(ROW()+(0), COLUMN()+(-3), 1))*INDIRECT(ADDRESS(ROW()+(0), COLUMN()+(-1), 1)), 2)</f>
        <v>1452.97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0.086</v>
      </c>
      <c r="F10" s="16" t="s">
        <v>16</v>
      </c>
      <c r="G10" s="17">
        <v>1136.34</v>
      </c>
      <c r="H10" s="17">
        <f ca="1">ROUND(INDIRECT(ADDRESS(ROW()+(0), COLUMN()+(-3), 1))*INDIRECT(ADDRESS(ROW()+(0), COLUMN()+(-1), 1)), 2)</f>
        <v>97.73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0.086</v>
      </c>
      <c r="F11" s="20" t="s">
        <v>19</v>
      </c>
      <c r="G11" s="21">
        <v>840.05</v>
      </c>
      <c r="H11" s="21">
        <f ca="1">ROUND(INDIRECT(ADDRESS(ROW()+(0), COLUMN()+(-3), 1))*INDIRECT(ADDRESS(ROW()+(0), COLUMN()+(-1), 1)), 2)</f>
        <v>72.24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1622.94</v>
      </c>
      <c r="H12" s="24">
        <f ca="1">ROUND(INDIRECT(ADDRESS(ROW()+(0), COLUMN()+(-3), 1))*INDIRECT(ADDRESS(ROW()+(0), COLUMN()+(-1), 1))/100, 2)</f>
        <v>32.46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1655.4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