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<sst xmlns="http://schemas.openxmlformats.org/spreadsheetml/2006/main" count="30" uniqueCount="30">
  <si>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</si>
  <si>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TVA190</t>
  </si>
  <si>
    <t xml:space="preserve">U</t>
  </si>
  <si>
    <t xml:space="preserve">Manchon pour gaine souple.</t>
  </si>
  <si>
    <r>
      <rPr>
        <sz val="8.25"/>
        <color rgb="FF000000"/>
        <rFont val="Arial"/>
        <family val="2"/>
      </rPr>
      <t xml:space="preserve">Manchon en tôle galvanisée, de 102 mm de diamètre, pour la fixation de gaine souple aux conduits de climatisation. Comprend le ruban d'aluminium et les éléments de fixation.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</si>
  <si>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</si>
  <si>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</si>
  <si>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</si>
  <si>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</si>
  <si>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</si>
  <si>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</si>
  <si>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mt42coi135a</t>
  </si>
  <si>
    <t xml:space="preserve">Manchon en tôle galvanisée, de 102 mm de diamètre, pour la fixation de gaine souple aux conduits de climatisation.</t>
  </si>
  <si>
    <t xml:space="preserve">U</t>
  </si>
  <si>
    <t xml:space="preserve">mt42con020</t>
  </si>
  <si>
    <t xml:space="preserve">Ruban autoadhésif en aluminium, de 50 microns d'épaisseur et 65 mm de largeur, à base de résines acryliques, pour le scellement et la fixation de l'isolation.</t>
  </si>
  <si>
    <t xml:space="preserve">m</t>
  </si>
  <si>
    <t xml:space="preserve">mt42con135</t>
  </si>
  <si>
    <t xml:space="preserve">Bride et support pour fixation de gaines souples pour conduite d'air dans des installations de climatisation.</t>
  </si>
  <si>
    <t xml:space="preserve">U</t>
  </si>
  <si>
    <t xml:space="preserve">mo005</t>
  </si>
  <si>
    <t xml:space="preserve">Compagnon professionnel III/CP2 installateur de climatisation.</t>
  </si>
  <si>
    <t xml:space="preserve">h</t>
  </si>
  <si>
    <t xml:space="preserve">mo104</t>
  </si>
  <si>
    <t xml:space="preserve">Ouvrier professionnel II/OP installateur de climatisation.</t>
  </si>
  <si>
    <t xml:space="preserve">h</t>
  </si>
  <si>
    <t xml:space="preserve">Frais de chantier des unités d'ouvrage</t>
  </si>
  <si>
    <t xml:space="preserve">%</t>
  </si>
  <si>
    <t xml:space="preserve">Coût d'entretien décennal: 1.516,88F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</si>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</sst>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3.40" customWidth="1"/>
    <col min="3" max="3" width="1.53" customWidth="1"/>
    <col min="4" max="4" width="78.20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1.05</v>
      </c>
      <c r="F9" s="11" t="s">
        <v>13</v>
      </c>
      <c r="G9" s="13">
        <v>3844.79</v>
      </c>
      <c r="H9" s="13">
        <f ca="1">ROUND(INDIRECT(ADDRESS(ROW()+(0), COLUMN()+(-3), 1))*INDIRECT(ADDRESS(ROW()+(0), COLUMN()+(-1), 1)), 2)</f>
        <v>4037.03</v>
      </c>
    </row>
    <row r="10" spans="1:8" ht="24.00" thickBot="1" customHeight="1">
      <c r="A10" s="14" t="s">
        <v>14</v>
      </c>
      <c r="B10" s="14"/>
      <c r="C10" s="14" t="s">
        <v>15</v>
      </c>
      <c r="D10" s="14"/>
      <c r="E10" s="15">
        <v>0.352</v>
      </c>
      <c r="F10" s="16" t="s">
        <v>16</v>
      </c>
      <c r="G10" s="17">
        <v>175.14</v>
      </c>
      <c r="H10" s="17">
        <f ca="1">ROUND(INDIRECT(ADDRESS(ROW()+(0), COLUMN()+(-3), 1))*INDIRECT(ADDRESS(ROW()+(0), COLUMN()+(-1), 1)), 2)</f>
        <v>61.65</v>
      </c>
    </row>
    <row r="11" spans="1:8" ht="24.00" thickBot="1" customHeight="1">
      <c r="A11" s="14" t="s">
        <v>17</v>
      </c>
      <c r="B11" s="14"/>
      <c r="C11" s="14" t="s">
        <v>18</v>
      </c>
      <c r="D11" s="14"/>
      <c r="E11" s="15">
        <v>0.7</v>
      </c>
      <c r="F11" s="16" t="s">
        <v>19</v>
      </c>
      <c r="G11" s="17">
        <v>1382.69</v>
      </c>
      <c r="H11" s="17">
        <f ca="1">ROUND(INDIRECT(ADDRESS(ROW()+(0), COLUMN()+(-3), 1))*INDIRECT(ADDRESS(ROW()+(0), COLUMN()+(-1), 1)), 2)</f>
        <v>967.88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0.123</v>
      </c>
      <c r="F12" s="16" t="s">
        <v>22</v>
      </c>
      <c r="G12" s="17">
        <v>1152.36</v>
      </c>
      <c r="H12" s="17">
        <f ca="1">ROUND(INDIRECT(ADDRESS(ROW()+(0), COLUMN()+(-3), 1))*INDIRECT(ADDRESS(ROW()+(0), COLUMN()+(-1), 1)), 2)</f>
        <v>141.74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>
        <v>0.123</v>
      </c>
      <c r="F13" s="20" t="s">
        <v>25</v>
      </c>
      <c r="G13" s="21">
        <v>836.62</v>
      </c>
      <c r="H13" s="21">
        <f ca="1">ROUND(INDIRECT(ADDRESS(ROW()+(0), COLUMN()+(-3), 1))*INDIRECT(ADDRESS(ROW()+(0), COLUMN()+(-1), 1)), 2)</f>
        <v>102.9</v>
      </c>
    </row>
    <row r="14" spans="1:8" ht="13.50" thickBot="1" customHeight="1">
      <c r="A14" s="18"/>
      <c r="B14" s="18"/>
      <c r="C14" s="5" t="s">
        <v>26</v>
      </c>
      <c r="D14" s="5"/>
      <c r="E14" s="22">
        <v>2</v>
      </c>
      <c r="F14" s="23" t="s">
        <v>27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5311.2</v>
      </c>
      <c r="H14" s="24">
        <f ca="1">ROUND(INDIRECT(ADDRESS(ROW()+(0), COLUMN()+(-3), 1))*INDIRECT(ADDRESS(ROW()+(0), COLUMN()+(-1), 1))/100, 2)</f>
        <v>106.22</v>
      </c>
    </row>
    <row r="15" spans="1:8" ht="13.50" thickBot="1" customHeight="1">
      <c r="A15" s="25" t="s">
        <v>28</v>
      </c>
      <c r="B15" s="25"/>
      <c r="C15" s="26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5417.42</v>
      </c>
    </row>
  </sheetData>
  <mergeCells count="19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