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<sst xmlns="http://schemas.openxmlformats.org/spreadsheetml/2006/main" count="20" uniqueCount="20">
  <si>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</si>
  <si>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TRR010</t>
  </si>
  <si>
    <t xml:space="preserve">m²</t>
  </si>
  <si>
    <t xml:space="preserve">Repositionnement des installations.</t>
  </si>
  <si>
    <r>
      <rPr>
        <sz val="8.25"/>
        <color rgb="FF000000"/>
        <rFont val="Arial"/>
        <family val="2"/>
      </rPr>
      <t xml:space="preserve">Répercussion par m² de surface réhabilitée d'ouvrage, du repositionnement de l'infrastructure commune des télécommunications (ICT) constituée de: arrivée, canalisations et registre de lien, enceintes, canalisations et registres principaux et secondaires, registres de fin de réseau, canalisation intérieure d'utilisateur, registres de passage et registres de prise existante, en bâtiment collectif, avec un degré de complexité moyen. Le prix comprend le repositionnement des éléments et les accessoires affectés par l'intervention.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</si>
  <si>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</si>
  <si>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</si>
  <si>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</si>
  <si>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</si>
  <si>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</si>
  <si>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</si>
  <si>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mo001</t>
  </si>
  <si>
    <t xml:space="preserve">Compagnon professionnel III/CP2 installateur en télécommunications.</t>
  </si>
  <si>
    <t xml:space="preserve">h</t>
  </si>
  <si>
    <t xml:space="preserve">mo056</t>
  </si>
  <si>
    <t xml:space="preserve">Ouvrier professionnel II/OP installateur en télécommunications.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</si>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</sst>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36" customWidth="1"/>
    <col min="4" max="4" width="60.86" customWidth="1"/>
    <col min="5" max="5" width="12.07" customWidth="1"/>
    <col min="6" max="6" width="9.18" customWidth="1"/>
    <col min="7" max="7" width="18.70"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0.024</v>
      </c>
      <c r="F9" s="11" t="s">
        <v>13</v>
      </c>
      <c r="G9" s="13">
        <v>1152.36</v>
      </c>
      <c r="H9" s="13">
        <f ca="1">ROUND(INDIRECT(ADDRESS(ROW()+(0), COLUMN()+(-3), 1))*INDIRECT(ADDRESS(ROW()+(0), COLUMN()+(-1), 1)), 2)</f>
        <v>27.66</v>
      </c>
    </row>
    <row r="10" spans="1:8" ht="13.50" thickBot="1" customHeight="1">
      <c r="A10" s="14" t="s">
        <v>14</v>
      </c>
      <c r="B10" s="14"/>
      <c r="C10" s="14"/>
      <c r="D10" s="15" t="s">
        <v>15</v>
      </c>
      <c r="E10" s="16">
        <v>0.061</v>
      </c>
      <c r="F10" s="17" t="s">
        <v>16</v>
      </c>
      <c r="G10" s="18">
        <v>836.62</v>
      </c>
      <c r="H10" s="18">
        <f ca="1">ROUND(INDIRECT(ADDRESS(ROW()+(0), COLUMN()+(-3), 1))*INDIRECT(ADDRESS(ROW()+(0), COLUMN()+(-1), 1)), 2)</f>
        <v>51.03</v>
      </c>
    </row>
    <row r="11" spans="1:8" ht="13.50" thickBot="1" customHeight="1">
      <c r="A11" s="15"/>
      <c r="B11" s="15"/>
      <c r="C11" s="15"/>
      <c r="D11" s="5" t="s">
        <v>17</v>
      </c>
      <c r="E11" s="19">
        <v>2</v>
      </c>
      <c r="F11" s="20" t="s">
        <v>18</v>
      </c>
      <c r="G11" s="21">
        <f ca="1">ROUND(SUM(INDIRECT(ADDRESS(ROW()+(-1), COLUMN()+(1), 1)),INDIRECT(ADDRESS(ROW()+(-2), COLUMN()+(1), 1))), 2)</f>
        <v>78.69</v>
      </c>
      <c r="H11" s="21">
        <f ca="1">ROUND(INDIRECT(ADDRESS(ROW()+(0), COLUMN()+(-3), 1))*INDIRECT(ADDRESS(ROW()+(0), COLUMN()+(-1), 1))/100, 2)</f>
        <v>1.57</v>
      </c>
    </row>
    <row r="12" spans="1:8" ht="13.50" thickBot="1" customHeight="1">
      <c r="A12" s="22"/>
      <c r="B12" s="22"/>
      <c r="C12" s="22"/>
      <c r="D12" s="23"/>
      <c r="E12" s="23"/>
      <c r="F12" s="24"/>
      <c r="G12" s="25" t="s">
        <v>19</v>
      </c>
      <c r="H12" s="26">
        <f ca="1">ROUND(SUM(INDIRECT(ADDRESS(ROW()+(-1), COLUMN()+(0), 1)),INDIRECT(ADDRESS(ROW()+(-2), COLUMN()+(0), 1)),INDIRECT(ADDRESS(ROW()+(-3), COLUMN()+(0), 1))), 2)</f>
        <v>80.26</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