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<sst xmlns="http://schemas.openxmlformats.org/spreadsheetml/2006/main" count="33" uniqueCount="33">
  <si>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</si>
  <si>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TQO030</t>
  </si>
  <si>
    <t xml:space="preserve">m</t>
  </si>
  <si>
    <t xml:space="preserve">Collecteur suspendu.</t>
  </si>
  <si>
    <r>
      <rPr>
        <sz val="8.25"/>
        <color rgb="FF000000"/>
        <rFont val="Arial"/>
        <family val="2"/>
      </rPr>
      <t xml:space="preserve">Collecteur suspendu de PVC, série B, de 125 mm de diamètre, assemblage collée avec adhésif.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</si>
  <si>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</si>
  <si>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</si>
  <si>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</si>
  <si>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</si>
  <si>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</si>
  <si>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</si>
  <si>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mt36tit400h</t>
  </si>
  <si>
    <t xml:space="preserve">Matériel auxiliaire pour le montage et la fixation à l'ouvrage des tuyaux en PVC, série B, de 125 mm de diamètre.</t>
  </si>
  <si>
    <t xml:space="preserve">U</t>
  </si>
  <si>
    <t xml:space="preserve">mt36tit010hj</t>
  </si>
  <si>
    <t xml:space="preserve">Tube en PVC, série B, de 125 mm de diamètre et 3,2 mm d'épaisseur, selon NF EN 1329-1, avec le prix augmenté de 45% pour cause d'accessoires et pièces spéciales.</t>
  </si>
  <si>
    <t xml:space="preserve">m</t>
  </si>
  <si>
    <t xml:space="preserve">mt11var009</t>
  </si>
  <si>
    <t xml:space="preserve">Liquide nettoyeur pour collage par adhésif de tubes et accessoires en PVC.</t>
  </si>
  <si>
    <t xml:space="preserve">l</t>
  </si>
  <si>
    <t xml:space="preserve">mt11var010</t>
  </si>
  <si>
    <t xml:space="preserve">Adhésif pour tubes et accessoires en PVC.</t>
  </si>
  <si>
    <t xml:space="preserve">l</t>
  </si>
  <si>
    <t xml:space="preserve">mo008</t>
  </si>
  <si>
    <t xml:space="preserve">Compagnon professionnel III/CP2 plombier.</t>
  </si>
  <si>
    <t xml:space="preserve">h</t>
  </si>
  <si>
    <t xml:space="preserve">mo107</t>
  </si>
  <si>
    <t xml:space="preserve">Ouvrier professionnel II/OP plombier.</t>
  </si>
  <si>
    <t xml:space="preserve">h</t>
  </si>
  <si>
    <t xml:space="preserve">Frais de chantier des unités d'ouvrage</t>
  </si>
  <si>
    <t xml:space="preserve">%</t>
  </si>
  <si>
    <t xml:space="preserve">Coût d'entretien décennal: 1.441,27F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</si>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</sst>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3.40" customWidth="1"/>
    <col min="3" max="3" width="2.21" customWidth="1"/>
    <col min="4" max="4" width="76.50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468.07</v>
      </c>
      <c r="H9" s="13">
        <f ca="1">ROUND(INDIRECT(ADDRESS(ROW()+(0), COLUMN()+(-3), 1))*INDIRECT(ADDRESS(ROW()+(0), COLUMN()+(-1), 1)), 2)</f>
        <v>468.07</v>
      </c>
    </row>
    <row r="10" spans="1:8" ht="24.00" thickBot="1" customHeight="1">
      <c r="A10" s="14" t="s">
        <v>14</v>
      </c>
      <c r="B10" s="14"/>
      <c r="C10" s="14" t="s">
        <v>15</v>
      </c>
      <c r="D10" s="14"/>
      <c r="E10" s="15">
        <v>1.05</v>
      </c>
      <c r="F10" s="16" t="s">
        <v>16</v>
      </c>
      <c r="G10" s="17">
        <v>7465.66</v>
      </c>
      <c r="H10" s="17">
        <f ca="1">ROUND(INDIRECT(ADDRESS(ROW()+(0), COLUMN()+(-3), 1))*INDIRECT(ADDRESS(ROW()+(0), COLUMN()+(-1), 1)), 2)</f>
        <v>7838.94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0.058</v>
      </c>
      <c r="F11" s="16" t="s">
        <v>19</v>
      </c>
      <c r="G11" s="17">
        <v>34659.3</v>
      </c>
      <c r="H11" s="17">
        <f ca="1">ROUND(INDIRECT(ADDRESS(ROW()+(0), COLUMN()+(-3), 1))*INDIRECT(ADDRESS(ROW()+(0), COLUMN()+(-1), 1)), 2)</f>
        <v>2010.24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0.046</v>
      </c>
      <c r="F12" s="16" t="s">
        <v>22</v>
      </c>
      <c r="G12" s="17">
        <v>44172.2</v>
      </c>
      <c r="H12" s="17">
        <f ca="1">ROUND(INDIRECT(ADDRESS(ROW()+(0), COLUMN()+(-3), 1))*INDIRECT(ADDRESS(ROW()+(0), COLUMN()+(-1), 1)), 2)</f>
        <v>2031.92</v>
      </c>
    </row>
    <row r="13" spans="1:8" ht="13.50" thickBot="1" customHeight="1">
      <c r="A13" s="14" t="s">
        <v>23</v>
      </c>
      <c r="B13" s="14"/>
      <c r="C13" s="14" t="s">
        <v>24</v>
      </c>
      <c r="D13" s="14"/>
      <c r="E13" s="15">
        <v>0.316</v>
      </c>
      <c r="F13" s="16" t="s">
        <v>25</v>
      </c>
      <c r="G13" s="17">
        <v>1152.36</v>
      </c>
      <c r="H13" s="17">
        <f ca="1">ROUND(INDIRECT(ADDRESS(ROW()+(0), COLUMN()+(-3), 1))*INDIRECT(ADDRESS(ROW()+(0), COLUMN()+(-1), 1)), 2)</f>
        <v>364.15</v>
      </c>
    </row>
    <row r="14" spans="1:8" ht="13.50" thickBot="1" customHeight="1">
      <c r="A14" s="14" t="s">
        <v>26</v>
      </c>
      <c r="B14" s="14"/>
      <c r="C14" s="18" t="s">
        <v>27</v>
      </c>
      <c r="D14" s="18"/>
      <c r="E14" s="19">
        <v>0.158</v>
      </c>
      <c r="F14" s="20" t="s">
        <v>28</v>
      </c>
      <c r="G14" s="21">
        <v>836.62</v>
      </c>
      <c r="H14" s="21">
        <f ca="1">ROUND(INDIRECT(ADDRESS(ROW()+(0), COLUMN()+(-3), 1))*INDIRECT(ADDRESS(ROW()+(0), COLUMN()+(-1), 1)), 2)</f>
        <v>132.19</v>
      </c>
    </row>
    <row r="15" spans="1:8" ht="13.50" thickBot="1" customHeight="1">
      <c r="A15" s="18"/>
      <c r="B15" s="18"/>
      <c r="C15" s="5" t="s">
        <v>29</v>
      </c>
      <c r="D15" s="5"/>
      <c r="E15" s="22">
        <v>2</v>
      </c>
      <c r="F15" s="23" t="s">
        <v>30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12845.5</v>
      </c>
      <c r="H15" s="24">
        <f ca="1">ROUND(INDIRECT(ADDRESS(ROW()+(0), COLUMN()+(-3), 1))*INDIRECT(ADDRESS(ROW()+(0), COLUMN()+(-1), 1))/100, 2)</f>
        <v>256.91</v>
      </c>
    </row>
    <row r="16" spans="1:8" ht="13.50" thickBot="1" customHeight="1">
      <c r="A16" s="25" t="s">
        <v>31</v>
      </c>
      <c r="B16" s="25"/>
      <c r="C16" s="26"/>
      <c r="D16" s="26"/>
      <c r="E16" s="26"/>
      <c r="F16" s="27"/>
      <c r="G16" s="25" t="s">
        <v>32</v>
      </c>
      <c r="H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13102.4</v>
      </c>
    </row>
  </sheetData>
  <mergeCells count="21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E16"/>
  </mergeCells>
  <pageMargins left="0.147638" right="0.147638" top="0.206693" bottom="0.206693" header="0.0" footer="0.0"/>
  <pageSetup paperSize="9" orientation="portrait"/>
  <rowBreaks count="0" manualBreakCount="0">
    </rowBreaks>
</worksheet>
</file>