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<sst xmlns="http://schemas.openxmlformats.org/spreadsheetml/2006/main" count="57" uniqueCount="57">
  <si>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</si>
  <si>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TPR020</t>
  </si>
  <si>
    <t xml:space="preserve">U</t>
  </si>
  <si>
    <t xml:space="preserve">Branchement eau potable.</t>
  </si>
  <si>
    <r>
      <rPr>
        <sz val="8.25"/>
        <color rgb="FF000000"/>
        <rFont val="Arial"/>
        <family val="2"/>
      </rPr>
      <t xml:space="preserve">Branchement eau potable de 2 m de longueur, qui unit le réseau général de distribution d'eau potable de l'entreprise fournisseur à l'installation générale du bâtiment, continue sur l'ensemble de son parcours, sans liaisons ou raccords intermédiaires non accessibles, formé de tube en polyéthylène PE 100, de 32 mm de diamètre extérieur, PN=10 atm et 2 mm d'épaisseur, placé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collier de prise en charge placé sur le réseau général de distribution servant à relier l'arrivée au réseau; vanne à sphère de de diamètre avec carré de manoeuvre mise en place par liaison, située à côté du bâtiment, en dehors des limites de la propriété, placée dans un regard préfabriquée de polypropylène de 30x30x30 cm, placée sur un dallage en béton massif BCN: CPJ-CEM II/A 32,5 - P - B 20 - 15/25 - E: 1 - NA - P 18-305 de 15 cm d'épaisseur. Comprend le béton plein BCN: CPJ-CEM II/A 32,5 - P - B 20 - 15/25 - E: 1 - NA - P 18-305 pour le repositionnement postérieur avec du sol existant, les accessoires et les pièces spéciales.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</si>
  <si>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</si>
  <si>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</si>
  <si>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</si>
  <si>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</si>
  <si>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</si>
  <si>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</si>
  <si>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</si>
  <si>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</si>
  <si>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</si>
  <si>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mt01ara010a</t>
  </si>
  <si>
    <t xml:space="preserve">Sable avec granulométrie de 0 à 5 mm de diamètre, propre.</t>
  </si>
  <si>
    <t xml:space="preserve">m³</t>
  </si>
  <si>
    <t xml:space="preserve">mt37www105q</t>
  </si>
  <si>
    <t xml:space="preserve">Collier de prise en charge en fonte ductile avec recouvrement de résine époxy, pour tubes en polyéthylène ou en PVC de 110 mm de diamètre extérieur, avec prise pour connexion filetée de 1" de diamètre, PN=16 atm, avec joints élastiques en EPDM.</t>
  </si>
  <si>
    <t xml:space="preserve">U</t>
  </si>
  <si>
    <t xml:space="preserve">mt37tpa011c</t>
  </si>
  <si>
    <t xml:space="preserve">Arrivée en polyéthylène PE 100, de 32 mm de diamètre extérieur, PN=10 atm et 2 mm d'épaisseur, selon NF EN 12201-2, y compris accessoires de connexion et pièces spéciales.</t>
  </si>
  <si>
    <t xml:space="preserve">m</t>
  </si>
  <si>
    <t xml:space="preserve">mt11arp100a</t>
  </si>
  <si>
    <t xml:space="preserve">Regard en polypropylène, 30x30x30 cm.</t>
  </si>
  <si>
    <t xml:space="preserve">U</t>
  </si>
  <si>
    <t xml:space="preserve">mt11arp050c</t>
  </si>
  <si>
    <t xml:space="preserve">Couvercle en PVC, pour regard de plomberie de 30x30 cm, avec fermeture hermétique au passage des odeurs méphitiques.</t>
  </si>
  <si>
    <t xml:space="preserve">U</t>
  </si>
  <si>
    <t xml:space="preserve">mt37sve030d</t>
  </si>
  <si>
    <t xml:space="preserve">Vanne à sphère en laiton nickelé à visser de 1", avec carré de manoeuvre.</t>
  </si>
  <si>
    <t xml:space="preserve">U</t>
  </si>
  <si>
    <t xml:space="preserve">mq05pdm010a</t>
  </si>
  <si>
    <t xml:space="preserve">Compresseur portable électrique 2 m³/min de débit.</t>
  </si>
  <si>
    <t xml:space="preserve">h</t>
  </si>
  <si>
    <t xml:space="preserve">mq05mai030</t>
  </si>
  <si>
    <t xml:space="preserve">Marteau pneumatique.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</si>
  <si>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</si>
  <si>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</si>
  <si>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</si>
  <si>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</si>
  <si>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</si>
  <si>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</si>
  <si>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</si>
  <si>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</si>
  <si>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</si>
  <si>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</si>
  <si>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</si>
  <si>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</si>
  <si>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</si>
  <si>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</si>
  <si>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</si>
  <si>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</si>
  <si>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</si>
  <si>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</si>
  <si>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10.291,80F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</si>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</sst>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0.231</v>
      </c>
      <c r="F9" s="11" t="s">
        <v>13</v>
      </c>
      <c r="G9" s="13">
        <v>54243.5</v>
      </c>
      <c r="H9" s="13">
        <f ca="1">ROUND(INDIRECT(ADDRESS(ROW()+(0), COLUMN()+(-3), 1))*INDIRECT(ADDRESS(ROW()+(0), COLUMN()+(-1), 1)), 2)</f>
        <v>12530.3</v>
      </c>
    </row>
    <row r="10" spans="1:8" ht="13.50" thickBot="1" customHeight="1">
      <c r="A10" s="14" t="s">
        <v>14</v>
      </c>
      <c r="B10" s="14"/>
      <c r="C10" s="14"/>
      <c r="D10" s="14" t="s">
        <v>15</v>
      </c>
      <c r="E10" s="15">
        <v>0.224</v>
      </c>
      <c r="F10" s="16" t="s">
        <v>16</v>
      </c>
      <c r="G10" s="17">
        <v>9492.75</v>
      </c>
      <c r="H10" s="17">
        <f ca="1">ROUND(INDIRECT(ADDRESS(ROW()+(0), COLUMN()+(-3), 1))*INDIRECT(ADDRESS(ROW()+(0), COLUMN()+(-1), 1)), 2)</f>
        <v>2126.38</v>
      </c>
    </row>
    <row r="11" spans="1:8" ht="34.50" thickBot="1" customHeight="1">
      <c r="A11" s="14" t="s">
        <v>17</v>
      </c>
      <c r="B11" s="14"/>
      <c r="C11" s="14"/>
      <c r="D11" s="14" t="s">
        <v>18</v>
      </c>
      <c r="E11" s="15">
        <v>1</v>
      </c>
      <c r="F11" s="16" t="s">
        <v>19</v>
      </c>
      <c r="G11" s="17">
        <v>85300.6</v>
      </c>
      <c r="H11" s="17">
        <f ca="1">ROUND(INDIRECT(ADDRESS(ROW()+(0), COLUMN()+(-3), 1))*INDIRECT(ADDRESS(ROW()+(0), COLUMN()+(-1), 1)), 2)</f>
        <v>85300.6</v>
      </c>
    </row>
    <row r="12" spans="1:8" ht="34.50" thickBot="1" customHeight="1">
      <c r="A12" s="14" t="s">
        <v>20</v>
      </c>
      <c r="B12" s="14"/>
      <c r="C12" s="14"/>
      <c r="D12" s="14" t="s">
        <v>21</v>
      </c>
      <c r="E12" s="15">
        <v>2</v>
      </c>
      <c r="F12" s="16" t="s">
        <v>22</v>
      </c>
      <c r="G12" s="17">
        <v>1087.71</v>
      </c>
      <c r="H12" s="17">
        <f ca="1">ROUND(INDIRECT(ADDRESS(ROW()+(0), COLUMN()+(-3), 1))*INDIRECT(ADDRESS(ROW()+(0), COLUMN()+(-1), 1)), 2)</f>
        <v>2175.42</v>
      </c>
    </row>
    <row r="13" spans="1:8" ht="13.50" thickBot="1" customHeight="1">
      <c r="A13" s="14" t="s">
        <v>23</v>
      </c>
      <c r="B13" s="14"/>
      <c r="C13" s="14"/>
      <c r="D13" s="14" t="s">
        <v>24</v>
      </c>
      <c r="E13" s="15">
        <v>1</v>
      </c>
      <c r="F13" s="16" t="s">
        <v>25</v>
      </c>
      <c r="G13" s="17">
        <v>46486.2</v>
      </c>
      <c r="H13" s="17">
        <f ca="1">ROUND(INDIRECT(ADDRESS(ROW()+(0), COLUMN()+(-3), 1))*INDIRECT(ADDRESS(ROW()+(0), COLUMN()+(-1), 1)), 2)</f>
        <v>46486.2</v>
      </c>
    </row>
    <row r="14" spans="1:8" ht="24.00" thickBot="1" customHeight="1">
      <c r="A14" s="14" t="s">
        <v>26</v>
      </c>
      <c r="B14" s="14"/>
      <c r="C14" s="14"/>
      <c r="D14" s="14" t="s">
        <v>27</v>
      </c>
      <c r="E14" s="15">
        <v>1</v>
      </c>
      <c r="F14" s="16" t="s">
        <v>28</v>
      </c>
      <c r="G14" s="17">
        <v>28442.5</v>
      </c>
      <c r="H14" s="17">
        <f ca="1">ROUND(INDIRECT(ADDRESS(ROW()+(0), COLUMN()+(-3), 1))*INDIRECT(ADDRESS(ROW()+(0), COLUMN()+(-1), 1)), 2)</f>
        <v>28442.5</v>
      </c>
    </row>
    <row r="15" spans="1:8" ht="13.50" thickBot="1" customHeight="1">
      <c r="A15" s="14" t="s">
        <v>29</v>
      </c>
      <c r="B15" s="14"/>
      <c r="C15" s="14"/>
      <c r="D15" s="14" t="s">
        <v>30</v>
      </c>
      <c r="E15" s="15">
        <v>1</v>
      </c>
      <c r="F15" s="16" t="s">
        <v>31</v>
      </c>
      <c r="G15" s="17">
        <v>14230.6</v>
      </c>
      <c r="H15" s="17">
        <f ca="1">ROUND(INDIRECT(ADDRESS(ROW()+(0), COLUMN()+(-3), 1))*INDIRECT(ADDRESS(ROW()+(0), COLUMN()+(-1), 1)), 2)</f>
        <v>14230.6</v>
      </c>
    </row>
    <row r="16" spans="1:8" ht="13.50" thickBot="1" customHeight="1">
      <c r="A16" s="14" t="s">
        <v>32</v>
      </c>
      <c r="B16" s="14"/>
      <c r="C16" s="14"/>
      <c r="D16" s="14" t="s">
        <v>33</v>
      </c>
      <c r="E16" s="15">
        <v>0.487</v>
      </c>
      <c r="F16" s="16" t="s">
        <v>34</v>
      </c>
      <c r="G16" s="17">
        <v>2068.53</v>
      </c>
      <c r="H16" s="17">
        <f ca="1">ROUND(INDIRECT(ADDRESS(ROW()+(0), COLUMN()+(-3), 1))*INDIRECT(ADDRESS(ROW()+(0), COLUMN()+(-1), 1)), 2)</f>
        <v>1007.37</v>
      </c>
    </row>
    <row r="17" spans="1:8" ht="13.50" thickBot="1" customHeight="1">
      <c r="A17" s="14" t="s">
        <v>35</v>
      </c>
      <c r="B17" s="14"/>
      <c r="C17" s="14"/>
      <c r="D17" s="14" t="s">
        <v>36</v>
      </c>
      <c r="E17" s="15">
        <v>0.487</v>
      </c>
      <c r="F17" s="16" t="s">
        <v>37</v>
      </c>
      <c r="G17" s="17">
        <v>2215.12</v>
      </c>
      <c r="H17" s="17">
        <f ca="1">ROUND(INDIRECT(ADDRESS(ROW()+(0), COLUMN()+(-3), 1))*INDIRECT(ADDRESS(ROW()+(0), COLUMN()+(-1), 1)), 2)</f>
        <v>1078.76</v>
      </c>
    </row>
    <row r="18" spans="1:8" ht="13.50" thickBot="1" customHeight="1">
      <c r="A18" s="14" t="s">
        <v>38</v>
      </c>
      <c r="B18" s="14"/>
      <c r="C18" s="14"/>
      <c r="D18" s="14" t="s">
        <v>39</v>
      </c>
      <c r="E18" s="15">
        <v>0.456</v>
      </c>
      <c r="F18" s="16" t="s">
        <v>40</v>
      </c>
      <c r="G18" s="17">
        <v>1900.23</v>
      </c>
      <c r="H18" s="17">
        <f ca="1">ROUND(INDIRECT(ADDRESS(ROW()+(0), COLUMN()+(-3), 1))*INDIRECT(ADDRESS(ROW()+(0), COLUMN()+(-1), 1)), 2)</f>
        <v>866.5</v>
      </c>
    </row>
    <row r="19" spans="1:8" ht="13.50" thickBot="1" customHeight="1">
      <c r="A19" s="14" t="s">
        <v>41</v>
      </c>
      <c r="B19" s="14"/>
      <c r="C19" s="14"/>
      <c r="D19" s="14" t="s">
        <v>42</v>
      </c>
      <c r="E19" s="15">
        <v>1.134</v>
      </c>
      <c r="F19" s="16" t="s">
        <v>43</v>
      </c>
      <c r="G19" s="17">
        <v>1121.29</v>
      </c>
      <c r="H19" s="17">
        <f ca="1">ROUND(INDIRECT(ADDRESS(ROW()+(0), COLUMN()+(-3), 1))*INDIRECT(ADDRESS(ROW()+(0), COLUMN()+(-1), 1)), 2)</f>
        <v>1271.54</v>
      </c>
    </row>
    <row r="20" spans="1:8" ht="13.50" thickBot="1" customHeight="1">
      <c r="A20" s="14" t="s">
        <v>44</v>
      </c>
      <c r="B20" s="14"/>
      <c r="C20" s="14"/>
      <c r="D20" s="14" t="s">
        <v>45</v>
      </c>
      <c r="E20" s="15">
        <v>0.966</v>
      </c>
      <c r="F20" s="16" t="s">
        <v>46</v>
      </c>
      <c r="G20" s="17">
        <v>807.54</v>
      </c>
      <c r="H20" s="17">
        <f ca="1">ROUND(INDIRECT(ADDRESS(ROW()+(0), COLUMN()+(-3), 1))*INDIRECT(ADDRESS(ROW()+(0), COLUMN()+(-1), 1)), 2)</f>
        <v>780.08</v>
      </c>
    </row>
    <row r="21" spans="1:8" ht="13.50" thickBot="1" customHeight="1">
      <c r="A21" s="14" t="s">
        <v>47</v>
      </c>
      <c r="B21" s="14"/>
      <c r="C21" s="14"/>
      <c r="D21" s="14" t="s">
        <v>48</v>
      </c>
      <c r="E21" s="15">
        <v>0.816</v>
      </c>
      <c r="F21" s="16" t="s">
        <v>49</v>
      </c>
      <c r="G21" s="17">
        <v>1152.36</v>
      </c>
      <c r="H21" s="17">
        <f ca="1">ROUND(INDIRECT(ADDRESS(ROW()+(0), COLUMN()+(-3), 1))*INDIRECT(ADDRESS(ROW()+(0), COLUMN()+(-1), 1)), 2)</f>
        <v>940.33</v>
      </c>
    </row>
    <row r="22" spans="1:8" ht="13.50" thickBot="1" customHeight="1">
      <c r="A22" s="14" t="s">
        <v>50</v>
      </c>
      <c r="B22" s="14"/>
      <c r="C22" s="14"/>
      <c r="D22" s="18" t="s">
        <v>51</v>
      </c>
      <c r="E22" s="19">
        <v>0.816</v>
      </c>
      <c r="F22" s="20" t="s">
        <v>52</v>
      </c>
      <c r="G22" s="21">
        <v>836.62</v>
      </c>
      <c r="H22" s="21">
        <f ca="1">ROUND(INDIRECT(ADDRESS(ROW()+(0), COLUMN()+(-3), 1))*INDIRECT(ADDRESS(ROW()+(0), COLUMN()+(-1), 1)), 2)</f>
        <v>682.68</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197919</v>
      </c>
      <c r="H23" s="24">
        <f ca="1">ROUND(INDIRECT(ADDRESS(ROW()+(0), COLUMN()+(-3), 1))*INDIRECT(ADDRESS(ROW()+(0), COLUMN()+(-1), 1))/100, 2)</f>
        <v>7916.77</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205836</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