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<sst xmlns="http://schemas.openxmlformats.org/spreadsheetml/2006/main" count="27" uniqueCount="27">
  <si>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</si>
  <si>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TLL330</t>
  </si>
  <si>
    <t xml:space="preserve">U</t>
  </si>
  <si>
    <t xml:space="preserve">Détecteur de présence, encastré, antivandalisme.</t>
  </si>
  <si>
    <r>
      <rPr>
        <sz val="8.25"/>
        <color rgb="FF000000"/>
        <rFont val="Arial"/>
        <family val="2"/>
      </rPr>
      <t xml:space="preserve">Détecteur de présence, antivandalisme, avec degré de protection IP44, gamme moyenne constitué de mécanisme de commutation pour automatisation du système d'éclairage, détecteur de présence, antivandalisme, en matériau thermoplastique couleur blanche finition brillante, avec degré de protection IP40 et plaque de finition antivandalisme, 1 poste en matériau thermoplastique couleur blanche finition brillante, avec joint d'étanchéité degré de protection IP44. Installation encastrée. Le prix ne comprend pas la boîte d'encastrement pour appareillage.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</si>
  <si>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</si>
  <si>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</si>
  <si>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</si>
  <si>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</si>
  <si>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</si>
  <si>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</si>
  <si>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mt34gir090a</t>
  </si>
  <si>
    <t xml:space="preserve">Mécanisme de commutation pour automatisation du système d'éclairage, tension d'alimentation 230 V, à encastrer.</t>
  </si>
  <si>
    <t xml:space="preserve">U</t>
  </si>
  <si>
    <t xml:space="preserve">mt34gir891b</t>
  </si>
  <si>
    <t xml:space="preserve">Détecteur de présence, antivandalisme, en matériau thermoplastique couleur blanche finition brillante, avec degré de protection IP40, réglable en sensibilité lumineuse, angle de détection de 180° avec portée frontale de 32 m et latérale de 19 m, et hauteur maximale d'installation 1,1 m, avec résistance aux rayons UV et aux intempéries.</t>
  </si>
  <si>
    <t xml:space="preserve">U</t>
  </si>
  <si>
    <t xml:space="preserve">mt33gir801ab</t>
  </si>
  <si>
    <t xml:space="preserve">Plaque de finition antivandalisme, 1 poste en matériau thermoplastique couleur blanche finition brillante, avec joint d'étanchéité degré de protection IP44, à montage facile (sans outils) et démontage au tournevis Torx T9 ou T10.</t>
  </si>
  <si>
    <t xml:space="preserve">U</t>
  </si>
  <si>
    <t xml:space="preserve">mo003</t>
  </si>
  <si>
    <t xml:space="preserve">Compagnon professionnel III/CP2 électricien.</t>
  </si>
  <si>
    <t xml:space="preserve">h</t>
  </si>
  <si>
    <t xml:space="preserve">Frais de chantier des unités d'ouvrage</t>
  </si>
  <si>
    <t xml:space="preserve">%</t>
  </si>
  <si>
    <t xml:space="preserve">Coût d'entretien décennal: 8.433,31F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</si>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</sst>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6.50"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1</v>
      </c>
      <c r="E9" s="11" t="s">
        <v>13</v>
      </c>
      <c r="F9" s="13">
        <v>77687.6</v>
      </c>
      <c r="G9" s="13">
        <f ca="1">ROUND(INDIRECT(ADDRESS(ROW()+(0), COLUMN()+(-3), 1))*INDIRECT(ADDRESS(ROW()+(0), COLUMN()+(-1), 1)), 2)</f>
        <v>77687.6</v>
      </c>
    </row>
    <row r="10" spans="1:7" ht="45.00" thickBot="1" customHeight="1">
      <c r="A10" s="14" t="s">
        <v>14</v>
      </c>
      <c r="B10" s="14"/>
      <c r="C10" s="14" t="s">
        <v>15</v>
      </c>
      <c r="D10" s="15">
        <v>1</v>
      </c>
      <c r="E10" s="16" t="s">
        <v>16</v>
      </c>
      <c r="F10" s="17">
        <v>76366.4</v>
      </c>
      <c r="G10" s="17">
        <f ca="1">ROUND(INDIRECT(ADDRESS(ROW()+(0), COLUMN()+(-3), 1))*INDIRECT(ADDRESS(ROW()+(0), COLUMN()+(-1), 1)), 2)</f>
        <v>76366.4</v>
      </c>
    </row>
    <row r="11" spans="1:7" ht="34.50" thickBot="1" customHeight="1">
      <c r="A11" s="14" t="s">
        <v>17</v>
      </c>
      <c r="B11" s="14"/>
      <c r="C11" s="14" t="s">
        <v>18</v>
      </c>
      <c r="D11" s="15">
        <v>1</v>
      </c>
      <c r="E11" s="16" t="s">
        <v>19</v>
      </c>
      <c r="F11" s="17">
        <v>11036.6</v>
      </c>
      <c r="G11" s="17">
        <f ca="1">ROUND(INDIRECT(ADDRESS(ROW()+(0), COLUMN()+(-3), 1))*INDIRECT(ADDRESS(ROW()+(0), COLUMN()+(-1), 1)), 2)</f>
        <v>11036.6</v>
      </c>
    </row>
    <row r="12" spans="1:7" ht="13.50" thickBot="1" customHeight="1">
      <c r="A12" s="14" t="s">
        <v>20</v>
      </c>
      <c r="B12" s="14"/>
      <c r="C12" s="18" t="s">
        <v>21</v>
      </c>
      <c r="D12" s="19">
        <v>0.233</v>
      </c>
      <c r="E12" s="20" t="s">
        <v>22</v>
      </c>
      <c r="F12" s="21">
        <v>1152.36</v>
      </c>
      <c r="G12" s="21">
        <f ca="1">ROUND(INDIRECT(ADDRESS(ROW()+(0), COLUMN()+(-3), 1))*INDIRECT(ADDRESS(ROW()+(0), COLUMN()+(-1), 1)), 2)</f>
        <v>268.5</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165359</v>
      </c>
      <c r="G13" s="24">
        <f ca="1">ROUND(INDIRECT(ADDRESS(ROW()+(0), COLUMN()+(-3), 1))*INDIRECT(ADDRESS(ROW()+(0), COLUMN()+(-1), 1))/100, 2)</f>
        <v>3307.18</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168666</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