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<sst xmlns="http://schemas.openxmlformats.org/spreadsheetml/2006/main" count="21" uniqueCount="21">
  <si>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</si>
  <si>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TLL200</t>
  </si>
  <si>
    <t xml:space="preserve">U</t>
  </si>
  <si>
    <t xml:space="preserve">Prise de courant étanche, en saillie.</t>
  </si>
  <si>
    <r>
      <rPr>
        <sz val="8.25"/>
        <color rgb="FF000000"/>
        <rFont val="Arial"/>
        <family val="2"/>
      </rPr>
      <t xml:space="preserve">Prise de courant avec contact de terre (2P+T), étanche, type Schuko, avec degré de protection IP55, monobloc, gamme basique, courant assigné 16 A, tension assignée 250 V, avec couvercle et cadre avec couvercle,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</si>
  <si>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</si>
  <si>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</si>
  <si>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</si>
  <si>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</si>
  <si>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</si>
  <si>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</si>
  <si>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mt33gbg517a</t>
  </si>
  <si>
    <t xml:space="preserve">Prise de courant avec contact de terre (2P+T), étanche, type Schuko, avec degré de protection IP55 selon IEC 60439, monobloc, en saillie, gamme basique, courant assigné 16 A, tension assignée 250 V, avec couvercle et cadre avec couvercle, de couleur grise, selon NF C 61314.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</si>
  <si>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</si>
  <si>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</si>
  <si>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</si>
  <si>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</si>
  <si>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</si>
  <si>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</si>
  <si>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550,15F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</si>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</sst>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10434.6</v>
      </c>
      <c r="G9" s="13">
        <f ca="1">ROUND(INDIRECT(ADDRESS(ROW()+(0), COLUMN()+(-3), 1))*INDIRECT(ADDRESS(ROW()+(0), COLUMN()+(-1), 1)), 2)</f>
        <v>10434.6</v>
      </c>
    </row>
    <row r="10" spans="1:7" ht="13.50" thickBot="1" customHeight="1">
      <c r="A10" s="14" t="s">
        <v>14</v>
      </c>
      <c r="B10" s="14"/>
      <c r="C10" s="15" t="s">
        <v>15</v>
      </c>
      <c r="D10" s="16">
        <v>0.306</v>
      </c>
      <c r="E10" s="17" t="s">
        <v>16</v>
      </c>
      <c r="F10" s="18">
        <v>1152.36</v>
      </c>
      <c r="G10" s="18">
        <f ca="1">ROUND(INDIRECT(ADDRESS(ROW()+(0), COLUMN()+(-3), 1))*INDIRECT(ADDRESS(ROW()+(0), COLUMN()+(-1), 1)), 2)</f>
        <v>352.62</v>
      </c>
    </row>
    <row r="11" spans="1:7" ht="13.50" thickBot="1" customHeight="1">
      <c r="A11" s="15"/>
      <c r="B11" s="15"/>
      <c r="C11" s="5" t="s">
        <v>17</v>
      </c>
      <c r="D11" s="19">
        <v>2</v>
      </c>
      <c r="E11" s="20" t="s">
        <v>18</v>
      </c>
      <c r="F11" s="21">
        <f ca="1">ROUND(SUM(INDIRECT(ADDRESS(ROW()+(-1), COLUMN()+(1), 1)),INDIRECT(ADDRESS(ROW()+(-2), COLUMN()+(1), 1))), 2)</f>
        <v>10787.2</v>
      </c>
      <c r="G11" s="21">
        <f ca="1">ROUND(INDIRECT(ADDRESS(ROW()+(0), COLUMN()+(-3), 1))*INDIRECT(ADDRESS(ROW()+(0), COLUMN()+(-1), 1))/100, 2)</f>
        <v>215.74</v>
      </c>
    </row>
    <row r="12" spans="1:7" ht="13.50" thickBot="1" customHeight="1">
      <c r="A12" s="22" t="s">
        <v>19</v>
      </c>
      <c r="B12" s="22"/>
      <c r="C12" s="23"/>
      <c r="D12" s="23"/>
      <c r="E12" s="24"/>
      <c r="F12" s="22" t="s">
        <v>20</v>
      </c>
      <c r="G12" s="25">
        <f ca="1">ROUND(SUM(INDIRECT(ADDRESS(ROW()+(-1), COLUMN()+(0), 1)),INDIRECT(ADDRESS(ROW()+(-2), COLUMN()+(0), 1)),INDIRECT(ADDRESS(ROW()+(-3), COLUMN()+(0), 1))), 2)</f>
        <v>11002.9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