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<sst xmlns="http://schemas.openxmlformats.org/spreadsheetml/2006/main" count="24" uniqueCount="24">
  <si>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</si>
  <si>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TKS010</t>
  </si>
  <si>
    <t xml:space="preserve">U</t>
  </si>
  <si>
    <t xml:space="preserve">Plateforme monte-escaliers.</t>
  </si>
  <si>
    <r>
      <rPr>
        <sz val="8.25"/>
        <color rgb="FF000000"/>
        <rFont val="Arial"/>
        <family val="2"/>
      </rPr>
      <t xml:space="preserve">Plateforme monte-escaliers de 750x800 mm, usage intérieur, pour franchir des dénivelés de tronçons droits à pente constante comprise entre 15° et 45°, avec un parcours maximum de 3 m, une capacité maximum de charge de 225 kg, une vitesse de 0,1 m/s et une puissance de 700 W à 230 V et 50 Hz, avec garde-corps automatiques et rampes d'accès et de sortie pliables automatiquement, boutons, guides, fixations et dispositifs de sécurité.</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</si>
  <si>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</si>
  <si>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</si>
  <si>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</si>
  <si>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</si>
  <si>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</si>
  <si>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</si>
  <si>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mt39ses010a</t>
  </si>
  <si>
    <t xml:space="preserve">Plateforme monte-escaliers de 750x800 mm, usage intérieur, pour franchir des dénivelés de tronçons droits à pente constante comprise entre 15° et 45°, avec un parcours maximum de 3 m, une capacité maximum de charge de 225 kg, une vitesse de 0,1 m/s et une puissance de 700 W à 230 V et 50 Hz, avec garde-corps automatiques et rampes d'accès et de sortie pliables automatiquement. Comprend boutons, guides en acier et fixations au mur ou au sol à l'aide de poteaux de fixation, bouton d'urgence et clé de sécurité sur la plateforme, tableau électrique et doubles circuits électriques de protection, limiteurs de vitesse, frein moteur électromagnétique et autres dispositifs de sécurité selon la norme en vigueur.</t>
  </si>
  <si>
    <t xml:space="preserve">U</t>
  </si>
  <si>
    <t xml:space="preserve">mo016</t>
  </si>
  <si>
    <t xml:space="preserve">Compagnon professionnel III/CP2 ascensoriste.</t>
  </si>
  <si>
    <t xml:space="preserve">h</t>
  </si>
  <si>
    <t xml:space="preserve">mo085</t>
  </si>
  <si>
    <t xml:space="preserve">Ouvrier professionnel II/OP ascensoriste.</t>
  </si>
  <si>
    <t xml:space="preserve">h</t>
  </si>
  <si>
    <t xml:space="preserve">Frais de chantier des unités d'ouvrage</t>
  </si>
  <si>
    <t xml:space="preserve">%</t>
  </si>
  <si>
    <t xml:space="preserve">Coût d'entretien décennal: 1.983.262,47F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</si>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</sst>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4.97" customWidth="1"/>
    <col min="4" max="4" width="8.16" customWidth="1"/>
    <col min="5" max="5" width="5.44" customWidth="1"/>
    <col min="6" max="6" width="14.96" customWidth="1"/>
    <col min="7" max="7" width="12.07"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97.50" thickBot="1" customHeight="1">
      <c r="A9" s="7" t="s">
        <v>11</v>
      </c>
      <c r="B9" s="7"/>
      <c r="C9" s="7" t="s">
        <v>12</v>
      </c>
      <c r="D9" s="9">
        <v>1</v>
      </c>
      <c r="E9" s="11" t="s">
        <v>13</v>
      </c>
      <c r="F9" s="13">
        <v>6.96873e+06</v>
      </c>
      <c r="G9" s="13">
        <f ca="1">ROUND(INDIRECT(ADDRESS(ROW()+(0), COLUMN()+(-3), 1))*INDIRECT(ADDRESS(ROW()+(0), COLUMN()+(-1), 1)), 2)</f>
        <v>6.96873e+06</v>
      </c>
    </row>
    <row r="10" spans="1:7" ht="13.50" thickBot="1" customHeight="1">
      <c r="A10" s="14" t="s">
        <v>14</v>
      </c>
      <c r="B10" s="14"/>
      <c r="C10" s="14" t="s">
        <v>15</v>
      </c>
      <c r="D10" s="15">
        <v>10.253</v>
      </c>
      <c r="E10" s="16" t="s">
        <v>16</v>
      </c>
      <c r="F10" s="17">
        <v>1152.36</v>
      </c>
      <c r="G10" s="17">
        <f ca="1">ROUND(INDIRECT(ADDRESS(ROW()+(0), COLUMN()+(-3), 1))*INDIRECT(ADDRESS(ROW()+(0), COLUMN()+(-1), 1)), 2)</f>
        <v>11815.1</v>
      </c>
    </row>
    <row r="11" spans="1:7" ht="13.50" thickBot="1" customHeight="1">
      <c r="A11" s="14" t="s">
        <v>17</v>
      </c>
      <c r="B11" s="14"/>
      <c r="C11" s="18" t="s">
        <v>18</v>
      </c>
      <c r="D11" s="19">
        <v>10.253</v>
      </c>
      <c r="E11" s="20" t="s">
        <v>19</v>
      </c>
      <c r="F11" s="21">
        <v>836.62</v>
      </c>
      <c r="G11" s="21">
        <f ca="1">ROUND(INDIRECT(ADDRESS(ROW()+(0), COLUMN()+(-3), 1))*INDIRECT(ADDRESS(ROW()+(0), COLUMN()+(-1), 1)), 2)</f>
        <v>8577.86</v>
      </c>
    </row>
    <row r="12" spans="1:7" ht="13.50" thickBot="1" customHeight="1">
      <c r="A12" s="18"/>
      <c r="B12" s="18"/>
      <c r="C12" s="5" t="s">
        <v>20</v>
      </c>
      <c r="D12" s="22">
        <v>2</v>
      </c>
      <c r="E12" s="23" t="s">
        <v>21</v>
      </c>
      <c r="F12" s="24">
        <f ca="1">ROUND(SUM(INDIRECT(ADDRESS(ROW()+(-1), COLUMN()+(1), 1)),INDIRECT(ADDRESS(ROW()+(-2), COLUMN()+(1), 1)),INDIRECT(ADDRESS(ROW()+(-3), COLUMN()+(1), 1))), 2)</f>
        <v>6.98913e+06</v>
      </c>
      <c r="G12" s="24">
        <f ca="1">ROUND(INDIRECT(ADDRESS(ROW()+(0), COLUMN()+(-3), 1))*INDIRECT(ADDRESS(ROW()+(0), COLUMN()+(-1), 1))/100, 2)</f>
        <v>139783</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7.12891e+06</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