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<sst xmlns="http://schemas.openxmlformats.org/spreadsheetml/2006/main" count="42" uniqueCount="42">
  <si>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</si>
  <si>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TCS070</t>
  </si>
  <si>
    <t xml:space="preserve">U</t>
  </si>
  <si>
    <t xml:space="preserve">Capteur solaire thermique pour installation collective, intégré dans toiture inclinée.</t>
  </si>
  <si>
    <r>
      <rPr>
        <sz val="8.25"/>
        <color rgb="FF000000"/>
        <rFont val="Arial"/>
        <family val="2"/>
      </rPr>
      <t xml:space="preserve">Capteur solaire thermique constitué d'une batterie de 2 modules, chacun d'entre eux étant composé d'un capteur solaire thermique plat, avec panneau de montage vertical de 1143x2043x80 mm, surface utile 2,14 m², rendement optique 0,78, coefficient de pertes du premier ordre 3,473 W/m²K et coefficient de pertes du second ordre 0,017 W/m²K², selon NF EN 12975-2, composé de cadre autoportant et couvercle postérieur en aluminium, isolation thermique de laine de verre, panneau en verre de 4 mm d'épaisseur, absorbeur en cuivre avec couche Sunselect, tuyau en forme de méandre et tuyaux de connexion, avec cercles d'étanchéité.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</si>
  <si>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</si>
  <si>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</si>
  <si>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</si>
  <si>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</si>
  <si>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</si>
  <si>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</si>
  <si>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mt38the005a</t>
  </si>
  <si>
    <t xml:space="preserve">Capteur solaire thermique plat, avec panneau de montage vertical de 1143x2043x80 mm, surface utile 2,14 m², rendement optique 0,78, coefficient de pertes du premier ordre 3,473 W/m²K et coefficient de pertes du second ordre 0,017 W/m²K², selon NF EN 12975-2, composé de cadre autoportant et couvercle postérieur en aluminium, isolation thermique de laine de verre, panneau en verre de 4 mm d'épaisseur, absorbeur en cuivre avec couche Sunselect, tuyau en forme de méandre et tuyaux de connexion.</t>
  </si>
  <si>
    <t xml:space="preserve">U</t>
  </si>
  <si>
    <t xml:space="preserve">mt38the050a</t>
  </si>
  <si>
    <t xml:space="preserve">Jeu de cadres et tôles de couverture, basique, pour deux capteurs solaires thermiques.</t>
  </si>
  <si>
    <t xml:space="preserve">U</t>
  </si>
  <si>
    <t xml:space="preserve">mt38the040a</t>
  </si>
  <si>
    <t xml:space="preserve">Connexion droite pour capteurs solaires thermiques avec connexions latérales, avec isolation thermique.</t>
  </si>
  <si>
    <t xml:space="preserve">U</t>
  </si>
  <si>
    <t xml:space="preserve">mt38the500a</t>
  </si>
  <si>
    <t xml:space="preserve">Purgeur manuel d'air avec corps en laiton, avec filet de 3/8" de diamètre, pour une température maximale de 160°C.</t>
  </si>
  <si>
    <t xml:space="preserve">U</t>
  </si>
  <si>
    <t xml:space="preserve">mt38csg110</t>
  </si>
  <si>
    <t xml:space="preserve">Vanne de sécurité spécial pour applications d'énergie solaire thermique, pour une température maximale de 130°C.</t>
  </si>
  <si>
    <t xml:space="preserve">U</t>
  </si>
  <si>
    <t xml:space="preserve">mt38the150a</t>
  </si>
  <si>
    <t xml:space="preserve">Bidon de 10 l de solution eau-glycol pour remplissage de capteur solaire thermique.</t>
  </si>
  <si>
    <t xml:space="preserve">U</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</si>
  <si>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</si>
  <si>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</si>
  <si>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</si>
  <si>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</si>
  <si>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</si>
  <si>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</si>
  <si>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</si>
  <si>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</si>
  <si>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</si>
  <si>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</si>
  <si>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</si>
  <si>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1.454.854,25F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</si>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</sst>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2</v>
      </c>
      <c r="F9" s="11" t="s">
        <v>13</v>
      </c>
      <c r="G9" s="13">
        <v>628223</v>
      </c>
      <c r="H9" s="13">
        <f ca="1">ROUND(INDIRECT(ADDRESS(ROW()+(0), COLUMN()+(-3), 1))*INDIRECT(ADDRESS(ROW()+(0), COLUMN()+(-1), 1)), 2)</f>
        <v>1.25645e+06</v>
      </c>
    </row>
    <row r="10" spans="1:8" ht="13.50" thickBot="1" customHeight="1">
      <c r="A10" s="14" t="s">
        <v>14</v>
      </c>
      <c r="B10" s="14"/>
      <c r="C10" s="14" t="s">
        <v>15</v>
      </c>
      <c r="D10" s="14"/>
      <c r="E10" s="15">
        <v>1</v>
      </c>
      <c r="F10" s="16" t="s">
        <v>16</v>
      </c>
      <c r="G10" s="17">
        <v>493411</v>
      </c>
      <c r="H10" s="17">
        <f ca="1">ROUND(INDIRECT(ADDRESS(ROW()+(0), COLUMN()+(-3), 1))*INDIRECT(ADDRESS(ROW()+(0), COLUMN()+(-1), 1)), 2)</f>
        <v>493411</v>
      </c>
    </row>
    <row r="11" spans="1:8" ht="24.00" thickBot="1" customHeight="1">
      <c r="A11" s="14" t="s">
        <v>17</v>
      </c>
      <c r="B11" s="14"/>
      <c r="C11" s="14" t="s">
        <v>18</v>
      </c>
      <c r="D11" s="14"/>
      <c r="E11" s="15">
        <v>2</v>
      </c>
      <c r="F11" s="16" t="s">
        <v>19</v>
      </c>
      <c r="G11" s="17">
        <v>11683.7</v>
      </c>
      <c r="H11" s="17">
        <f ca="1">ROUND(INDIRECT(ADDRESS(ROW()+(0), COLUMN()+(-3), 1))*INDIRECT(ADDRESS(ROW()+(0), COLUMN()+(-1), 1)), 2)</f>
        <v>23367.4</v>
      </c>
    </row>
    <row r="12" spans="1:8" ht="24.00" thickBot="1" customHeight="1">
      <c r="A12" s="14" t="s">
        <v>20</v>
      </c>
      <c r="B12" s="14"/>
      <c r="C12" s="14" t="s">
        <v>21</v>
      </c>
      <c r="D12" s="14"/>
      <c r="E12" s="15">
        <v>1</v>
      </c>
      <c r="F12" s="16" t="s">
        <v>22</v>
      </c>
      <c r="G12" s="17">
        <v>19772.4</v>
      </c>
      <c r="H12" s="17">
        <f ca="1">ROUND(INDIRECT(ADDRESS(ROW()+(0), COLUMN()+(-3), 1))*INDIRECT(ADDRESS(ROW()+(0), COLUMN()+(-1), 1)), 2)</f>
        <v>19772.4</v>
      </c>
    </row>
    <row r="13" spans="1:8" ht="24.00" thickBot="1" customHeight="1">
      <c r="A13" s="14" t="s">
        <v>23</v>
      </c>
      <c r="B13" s="14"/>
      <c r="C13" s="14" t="s">
        <v>24</v>
      </c>
      <c r="D13" s="14"/>
      <c r="E13" s="15">
        <v>1</v>
      </c>
      <c r="F13" s="16" t="s">
        <v>25</v>
      </c>
      <c r="G13" s="17">
        <v>35765.5</v>
      </c>
      <c r="H13" s="17">
        <f ca="1">ROUND(INDIRECT(ADDRESS(ROW()+(0), COLUMN()+(-3), 1))*INDIRECT(ADDRESS(ROW()+(0), COLUMN()+(-1), 1)), 2)</f>
        <v>35765.5</v>
      </c>
    </row>
    <row r="14" spans="1:8" ht="13.50" thickBot="1" customHeight="1">
      <c r="A14" s="14" t="s">
        <v>26</v>
      </c>
      <c r="B14" s="14"/>
      <c r="C14" s="14" t="s">
        <v>27</v>
      </c>
      <c r="D14" s="14"/>
      <c r="E14" s="15">
        <v>0.37</v>
      </c>
      <c r="F14" s="16" t="s">
        <v>28</v>
      </c>
      <c r="G14" s="17">
        <v>35949.8</v>
      </c>
      <c r="H14" s="17">
        <f ca="1">ROUND(INDIRECT(ADDRESS(ROW()+(0), COLUMN()+(-3), 1))*INDIRECT(ADDRESS(ROW()+(0), COLUMN()+(-1), 1)), 2)</f>
        <v>13301.4</v>
      </c>
    </row>
    <row r="15" spans="1:8" ht="13.50" thickBot="1" customHeight="1">
      <c r="A15" s="14" t="s">
        <v>29</v>
      </c>
      <c r="B15" s="14"/>
      <c r="C15" s="14" t="s">
        <v>30</v>
      </c>
      <c r="D15" s="14"/>
      <c r="E15" s="15">
        <v>2</v>
      </c>
      <c r="F15" s="16" t="s">
        <v>31</v>
      </c>
      <c r="G15" s="17">
        <v>11203.5</v>
      </c>
      <c r="H15" s="17">
        <f ca="1">ROUND(INDIRECT(ADDRESS(ROW()+(0), COLUMN()+(-3), 1))*INDIRECT(ADDRESS(ROW()+(0), COLUMN()+(-1), 1)), 2)</f>
        <v>22407.1</v>
      </c>
    </row>
    <row r="16" spans="1:8" ht="13.50" thickBot="1" customHeight="1">
      <c r="A16" s="14" t="s">
        <v>32</v>
      </c>
      <c r="B16" s="14"/>
      <c r="C16" s="14" t="s">
        <v>33</v>
      </c>
      <c r="D16" s="14"/>
      <c r="E16" s="15">
        <v>6.172</v>
      </c>
      <c r="F16" s="16" t="s">
        <v>34</v>
      </c>
      <c r="G16" s="17">
        <v>1152.36</v>
      </c>
      <c r="H16" s="17">
        <f ca="1">ROUND(INDIRECT(ADDRESS(ROW()+(0), COLUMN()+(-3), 1))*INDIRECT(ADDRESS(ROW()+(0), COLUMN()+(-1), 1)), 2)</f>
        <v>7112.37</v>
      </c>
    </row>
    <row r="17" spans="1:8" ht="13.50" thickBot="1" customHeight="1">
      <c r="A17" s="14" t="s">
        <v>35</v>
      </c>
      <c r="B17" s="14"/>
      <c r="C17" s="18" t="s">
        <v>36</v>
      </c>
      <c r="D17" s="18"/>
      <c r="E17" s="19">
        <v>6.172</v>
      </c>
      <c r="F17" s="20" t="s">
        <v>37</v>
      </c>
      <c r="G17" s="21">
        <v>836.62</v>
      </c>
      <c r="H17" s="21">
        <f ca="1">ROUND(INDIRECT(ADDRESS(ROW()+(0), COLUMN()+(-3), 1))*INDIRECT(ADDRESS(ROW()+(0), COLUMN()+(-1), 1)), 2)</f>
        <v>5163.62</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1.87675e+06</v>
      </c>
      <c r="H18" s="24">
        <f ca="1">ROUND(INDIRECT(ADDRESS(ROW()+(0), COLUMN()+(-3), 1))*INDIRECT(ADDRESS(ROW()+(0), COLUMN()+(-1), 1))/100, 2)</f>
        <v>37534.9</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1.91428e+06</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