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<sst xmlns="http://schemas.openxmlformats.org/spreadsheetml/2006/main" count="24" uniqueCount="24">
  <si>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</si>
  <si>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GUB020</t>
  </si>
  <si>
    <t xml:space="preserve">U</t>
  </si>
  <si>
    <t xml:space="preserve">Porche en bois.</t>
  </si>
  <si>
    <r>
      <rPr>
        <sz val="8.25"/>
        <color rgb="FF000000"/>
        <rFont val="Arial"/>
        <family val="2"/>
      </rPr>
      <t xml:space="preserve">Porche en bois lamellé-collé de sapin traité en autoclave, de 3550x2950x2100 mm.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</si>
  <si>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</si>
  <si>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</si>
  <si>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</si>
  <si>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</si>
  <si>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</si>
  <si>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</si>
  <si>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mt07emo020a</t>
  </si>
  <si>
    <t xml:space="preserve">Porche en bois lamellé-collé de sapin traité en autoclave, de 3550x2950x2100 mm et 10,5 m² de surface, y compris accessoires, pièces spéciales, éléments d'ancrage et vernis pour traitement de protection.</t>
  </si>
  <si>
    <t xml:space="preserve">U</t>
  </si>
  <si>
    <t xml:space="preserve">mo048</t>
  </si>
  <si>
    <t xml:space="preserve">Compagnon professionnel III/CP2 charpentier bois.</t>
  </si>
  <si>
    <t xml:space="preserve">h</t>
  </si>
  <si>
    <t xml:space="preserve">mo095</t>
  </si>
  <si>
    <t xml:space="preserve">Ouvrier professionnel II/OP charpentier bois.</t>
  </si>
  <si>
    <t xml:space="preserve">h</t>
  </si>
  <si>
    <t xml:space="preserve">Frais de chantier des unités d'ouvrage</t>
  </si>
  <si>
    <t xml:space="preserve">%</t>
  </si>
  <si>
    <t xml:space="preserve">Coût d'entretien décennal: 859.470,07F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</si>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</sst>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74.80" customWidth="1"/>
    <col min="4" max="4" width="8.16" customWidth="1"/>
    <col min="5" max="5" width="5.44" customWidth="1"/>
    <col min="6" max="6" width="14.96" customWidth="1"/>
    <col min="7" max="7" width="12.0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1.78878e+06</v>
      </c>
      <c r="G9" s="13">
        <f ca="1">ROUND(INDIRECT(ADDRESS(ROW()+(0), COLUMN()+(-3), 1))*INDIRECT(ADDRESS(ROW()+(0), COLUMN()+(-1), 1)), 2)</f>
        <v>1.78878e+06</v>
      </c>
    </row>
    <row r="10" spans="1:7" ht="13.50" thickBot="1" customHeight="1">
      <c r="A10" s="14" t="s">
        <v>14</v>
      </c>
      <c r="B10" s="14"/>
      <c r="C10" s="14" t="s">
        <v>15</v>
      </c>
      <c r="D10" s="15">
        <v>1.975</v>
      </c>
      <c r="E10" s="16" t="s">
        <v>16</v>
      </c>
      <c r="F10" s="17">
        <v>1166.92</v>
      </c>
      <c r="G10" s="17">
        <f ca="1">ROUND(INDIRECT(ADDRESS(ROW()+(0), COLUMN()+(-3), 1))*INDIRECT(ADDRESS(ROW()+(0), COLUMN()+(-1), 1)), 2)</f>
        <v>2304.67</v>
      </c>
    </row>
    <row r="11" spans="1:7" ht="13.50" thickBot="1" customHeight="1">
      <c r="A11" s="14" t="s">
        <v>17</v>
      </c>
      <c r="B11" s="14"/>
      <c r="C11" s="18" t="s">
        <v>18</v>
      </c>
      <c r="D11" s="19">
        <v>1.975</v>
      </c>
      <c r="E11" s="20" t="s">
        <v>19</v>
      </c>
      <c r="F11" s="21">
        <v>871.76</v>
      </c>
      <c r="G11" s="21">
        <f ca="1">ROUND(INDIRECT(ADDRESS(ROW()+(0), COLUMN()+(-3), 1))*INDIRECT(ADDRESS(ROW()+(0), COLUMN()+(-1), 1)), 2)</f>
        <v>1721.73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1.7928e+06</v>
      </c>
      <c r="G12" s="24">
        <f ca="1">ROUND(INDIRECT(ADDRESS(ROW()+(0), COLUMN()+(-3), 1))*INDIRECT(ADDRESS(ROW()+(0), COLUMN()+(-1), 1))/100, 2)</f>
        <v>35856.1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1.82866e+06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