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<sst xmlns="http://schemas.openxmlformats.org/spreadsheetml/2006/main" count="90" uniqueCount="90">
  <si>
    <t xml:space="preserve"/>
  </si>
  <si>
    <t xml:space="preserve">GPE010</t>
  </si>
  <si>
    <t xml:space="preserve">m²</t>
  </si>
  <si>
    <t xml:space="preserve">Plancher réticulé avec caisson perdu.</t>
  </si>
  <si>
    <r>
      <rPr>
        <sz val="8.25"/>
        <color rgb="FF000000"/>
        <rFont val="Arial"/>
        <family val="2"/>
      </rPr>
      <t xml:space="preserve">Plancher réticulé en béton armé avec caisson perdu, horizontal, avec 15% de zones pleines, avec une hauteur sous plafond de jusqu'à 3 m, épaisseur totale 30 = 25+5 cm, réalisé avec béton confectionné sur le chantier BCN: CPJ-CEM II/A 32,5 - TP - B 30 - 15/25 - E: 2a - BA - P 18-305, coulage avec des moyens manuels, volume 0,174 m³/m², et acier Fe E 500 dans les zones de panneaux, nervures et chaînages, quantité 19 kg/m²; nervures en béton "in situ" de 10 cm d'épaisseur, entraxe 80 cm; bloc de béton, 70x23x25 cm; dalle de compression de 5 cm d'épaisseur, avec armature de répartition formée par treillis soudé 100x100 mm et Ø 4,0-4,0 mm, en acier Fe E 500; montage et démontage d'un système de coffrage continu, avec finition à revêtir, constitué de: surface coffrante en panneaux en bois traité, renforcés avec des tiges et des profilés, amortissables en 25 utilisations; structure support horizontale de poutrelles métalliques et accessoires de montage, amortissables en 150 utilisations et structure support verticale d'étais métalliques, amortissables en 150 utilisations. Comprend le fil de fer à lier, les séparateurs, liquide décoffrant, pour éviter l'adhérence du béton au coffrage et agent filmogène, pour le séchage des bétons et des mortiers. Le prix comprend le ferraillage de l'armature (coupe, façonnage et assemblage des éléments) sur l'aire de ferraillage en chantier et la pose en coffrage sur site, mais il ne comprend pas les poteaux.</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</si>
  <si>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</si>
  <si>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</si>
  <si>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</si>
  <si>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</si>
  <si>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</si>
  <si>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</si>
  <si>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mt08eft030a</t>
  </si>
  <si>
    <t xml:space="preserve">Panneau en bois traité, de 22 mm d'épaisseur, renforcé avec des tiges et des profilés.</t>
  </si>
  <si>
    <t xml:space="preserve">m²</t>
  </si>
  <si>
    <t xml:space="preserve">mt08eva030</t>
  </si>
  <si>
    <t xml:space="preserve">Structure support pour coffrage récupérable, composée de: poutrelles métalliques et accessoires de montage.</t>
  </si>
  <si>
    <t xml:space="preserve">m²</t>
  </si>
  <si>
    <t xml:space="preserve">mt50spa081a</t>
  </si>
  <si>
    <t xml:space="preserve">Étai métallique télescopique, allant jusqu'à 3 m de hauteur.</t>
  </si>
  <si>
    <t xml:space="preserve">U</t>
  </si>
  <si>
    <t xml:space="preserve">mt08cim030b</t>
  </si>
  <si>
    <t xml:space="preserve">Bois de pin.</t>
  </si>
  <si>
    <t xml:space="preserve">m³</t>
  </si>
  <si>
    <t xml:space="preserve">mt08var060</t>
  </si>
  <si>
    <t xml:space="preserve">Pointes d'acier de 20x100 mm.</t>
  </si>
  <si>
    <t xml:space="preserve">kg</t>
  </si>
  <si>
    <t xml:space="preserve">mt08dba010d</t>
  </si>
  <si>
    <t xml:space="preserve">Agent démoulant, à base d'huiles spéciales, émulsionnable à l'eau, pour coffrages métalliques, phénoliques ou en bois.</t>
  </si>
  <si>
    <t xml:space="preserve">l</t>
  </si>
  <si>
    <t xml:space="preserve">mt07cho010l</t>
  </si>
  <si>
    <t xml:space="preserve">Bloc de béton, 70x23x25 cm, pour plancher réticulé, selon NF EN 13224. Comprend pièces spéciales.</t>
  </si>
  <si>
    <t xml:space="preserve">U</t>
  </si>
  <si>
    <t xml:space="preserve">mt07aco020g</t>
  </si>
  <si>
    <t xml:space="preserve">Séparateur homologué pour planchers réticulés.</t>
  </si>
  <si>
    <t xml:space="preserve">U</t>
  </si>
  <si>
    <t xml:space="preserve">mt07aco055c</t>
  </si>
  <si>
    <t xml:space="preserve">Barres en acier haute adhérence, Fe E 500, de divers diamètres.</t>
  </si>
  <si>
    <t xml:space="preserve">kg</t>
  </si>
  <si>
    <t xml:space="preserve">mt08var050</t>
  </si>
  <si>
    <t xml:space="preserve">Fil de fer galvanisé pour attacher, de 1,30 mm de diamètre.</t>
  </si>
  <si>
    <t xml:space="preserve">kg</t>
  </si>
  <si>
    <t xml:space="preserve">mt07ame100bca</t>
  </si>
  <si>
    <t xml:space="preserve">Treillis soudé 100x100 mm, fils porteurs de 4 mm de diamètre et fils de répartition de 4 mm de diamètre, en acier Fe E 500.</t>
  </si>
  <si>
    <t xml:space="preserve">m²</t>
  </si>
  <si>
    <t xml:space="preserve">mt08aaa010a</t>
  </si>
  <si>
    <t xml:space="preserve">Eau.</t>
  </si>
  <si>
    <t xml:space="preserve">m³</t>
  </si>
  <si>
    <t xml:space="preserve">mt01arg000a</t>
  </si>
  <si>
    <t xml:space="preserve">Sable criblé.</t>
  </si>
  <si>
    <t xml:space="preserve">m³</t>
  </si>
  <si>
    <t xml:space="preserve">mt01arg001ar</t>
  </si>
  <si>
    <t xml:space="preserve">Gros granulats homogénéisés, de taille maximale 15/25 mm.</t>
  </si>
  <si>
    <t xml:space="preserve">m³</t>
  </si>
  <si>
    <t xml:space="preserve">mt08cem000a</t>
  </si>
  <si>
    <t xml:space="preserve">Ciment gris en sacs.</t>
  </si>
  <si>
    <t xml:space="preserve">kg</t>
  </si>
  <si>
    <t xml:space="preserve">mt08cur020a</t>
  </si>
  <si>
    <t xml:space="preserve">Agent filmogène, pour le séchage des bétons et des mortiers.</t>
  </si>
  <si>
    <t xml:space="preserve">l</t>
  </si>
  <si>
    <t xml:space="preserve">mq06hor010</t>
  </si>
  <si>
    <t xml:space="preserve">Bétonnière électrique avec une capacité de gâchage de 160 l.</t>
  </si>
  <si>
    <t xml:space="preserve">h</t>
  </si>
  <si>
    <t xml:space="preserve">mo044</t>
  </si>
  <si>
    <t xml:space="preserve">Compagnon professionnel III/CP2 coffreur.</t>
  </si>
  <si>
    <t xml:space="preserve">h</t>
  </si>
  <si>
    <t xml:space="preserve">mo091</t>
  </si>
  <si>
    <t xml:space="preserve">Ouvrier professionnel II/OP coffreur.</t>
  </si>
  <si>
    <t xml:space="preserve">h</t>
  </si>
  <si>
    <t xml:space="preserve">mo043</t>
  </si>
  <si>
    <t xml:space="preserve">Compagnon professionnel III/CP2 ferrailleur.</t>
  </si>
  <si>
    <t xml:space="preserve">h</t>
  </si>
  <si>
    <t xml:space="preserve">mo090</t>
  </si>
  <si>
    <t xml:space="preserve">Ouvrier professionnel II/OP ferrailleur.</t>
  </si>
  <si>
    <t xml:space="preserve">h</t>
  </si>
  <si>
    <t xml:space="preserve">mo113</t>
  </si>
  <si>
    <t xml:space="preserve">Ouvrier d'exécution I/OE1 construction.</t>
  </si>
  <si>
    <t xml:space="preserve">h</t>
  </si>
  <si>
    <t xml:space="preserve">mo112</t>
  </si>
  <si>
    <t xml:space="preserve">Ouvrier d'exécution I/OE2 construction.</t>
  </si>
  <si>
    <t xml:space="preserve">h</t>
  </si>
  <si>
    <t xml:space="preserve">mo045</t>
  </si>
  <si>
    <t xml:space="preserve">Compagnon professionnel III/CP2 bétonneur.</t>
  </si>
  <si>
    <t xml:space="preserve">h</t>
  </si>
  <si>
    <t xml:space="preserve">mo092</t>
  </si>
  <si>
    <t xml:space="preserve">Ouvrier professionnel II/OP bétonneur.</t>
  </si>
  <si>
    <t xml:space="preserve">h</t>
  </si>
  <si>
    <t xml:space="preserve">Frais de chantier des unités d'ouvrage</t>
  </si>
  <si>
    <t xml:space="preserve">%</t>
  </si>
  <si>
    <t xml:space="preserve">Coût d'entretien décennal: 2.089,61F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</si>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</sst>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76.16"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18.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3.50" thickBot="1" customHeight="1">
      <c r="A9" s="7" t="s">
        <v>11</v>
      </c>
      <c r="B9" s="7"/>
      <c r="C9" s="7" t="s">
        <v>12</v>
      </c>
      <c r="D9" s="9">
        <v>0.044</v>
      </c>
      <c r="E9" s="11" t="s">
        <v>13</v>
      </c>
      <c r="F9" s="13">
        <v>34352.8</v>
      </c>
      <c r="G9" s="13">
        <f ca="1">ROUND(INDIRECT(ADDRESS(ROW()+(0), COLUMN()+(-3), 1))*INDIRECT(ADDRESS(ROW()+(0), COLUMN()+(-1), 1)), 2)</f>
        <v>1511.52</v>
      </c>
    </row>
    <row r="10" spans="1:7" ht="24.00" thickBot="1" customHeight="1">
      <c r="A10" s="14" t="s">
        <v>14</v>
      </c>
      <c r="B10" s="14"/>
      <c r="C10" s="14" t="s">
        <v>15</v>
      </c>
      <c r="D10" s="15">
        <v>0.007</v>
      </c>
      <c r="E10" s="16" t="s">
        <v>16</v>
      </c>
      <c r="F10" s="17">
        <v>77010.7</v>
      </c>
      <c r="G10" s="17">
        <f ca="1">ROUND(INDIRECT(ADDRESS(ROW()+(0), COLUMN()+(-3), 1))*INDIRECT(ADDRESS(ROW()+(0), COLUMN()+(-1), 1)), 2)</f>
        <v>539.07</v>
      </c>
    </row>
    <row r="11" spans="1:7" ht="13.50" thickBot="1" customHeight="1">
      <c r="A11" s="14" t="s">
        <v>17</v>
      </c>
      <c r="B11" s="14"/>
      <c r="C11" s="14" t="s">
        <v>18</v>
      </c>
      <c r="D11" s="15">
        <v>0.027</v>
      </c>
      <c r="E11" s="16" t="s">
        <v>19</v>
      </c>
      <c r="F11" s="17">
        <v>17747</v>
      </c>
      <c r="G11" s="17">
        <f ca="1">ROUND(INDIRECT(ADDRESS(ROW()+(0), COLUMN()+(-3), 1))*INDIRECT(ADDRESS(ROW()+(0), COLUMN()+(-1), 1)), 2)</f>
        <v>479.17</v>
      </c>
    </row>
    <row r="12" spans="1:7" ht="13.50" thickBot="1" customHeight="1">
      <c r="A12" s="14" t="s">
        <v>20</v>
      </c>
      <c r="B12" s="14"/>
      <c r="C12" s="14" t="s">
        <v>21</v>
      </c>
      <c r="D12" s="15">
        <v>0.003</v>
      </c>
      <c r="E12" s="16" t="s">
        <v>22</v>
      </c>
      <c r="F12" s="17">
        <v>268405</v>
      </c>
      <c r="G12" s="17">
        <f ca="1">ROUND(INDIRECT(ADDRESS(ROW()+(0), COLUMN()+(-3), 1))*INDIRECT(ADDRESS(ROW()+(0), COLUMN()+(-1), 1)), 2)</f>
        <v>805.21</v>
      </c>
    </row>
    <row r="13" spans="1:7" ht="13.50" thickBot="1" customHeight="1">
      <c r="A13" s="14" t="s">
        <v>23</v>
      </c>
      <c r="B13" s="14"/>
      <c r="C13" s="14" t="s">
        <v>24</v>
      </c>
      <c r="D13" s="15">
        <v>0.04</v>
      </c>
      <c r="E13" s="16" t="s">
        <v>25</v>
      </c>
      <c r="F13" s="17">
        <v>6606.31</v>
      </c>
      <c r="G13" s="17">
        <f ca="1">ROUND(INDIRECT(ADDRESS(ROW()+(0), COLUMN()+(-3), 1))*INDIRECT(ADDRESS(ROW()+(0), COLUMN()+(-1), 1)), 2)</f>
        <v>264.25</v>
      </c>
    </row>
    <row r="14" spans="1:7" ht="24.00" thickBot="1" customHeight="1">
      <c r="A14" s="14" t="s">
        <v>26</v>
      </c>
      <c r="B14" s="14"/>
      <c r="C14" s="14" t="s">
        <v>27</v>
      </c>
      <c r="D14" s="15">
        <v>0.03</v>
      </c>
      <c r="E14" s="16" t="s">
        <v>28</v>
      </c>
      <c r="F14" s="17">
        <v>1362.18</v>
      </c>
      <c r="G14" s="17">
        <f ca="1">ROUND(INDIRECT(ADDRESS(ROW()+(0), COLUMN()+(-3), 1))*INDIRECT(ADDRESS(ROW()+(0), COLUMN()+(-1), 1)), 2)</f>
        <v>40.87</v>
      </c>
    </row>
    <row r="15" spans="1:7" ht="24.00" thickBot="1" customHeight="1">
      <c r="A15" s="14" t="s">
        <v>29</v>
      </c>
      <c r="B15" s="14"/>
      <c r="C15" s="14" t="s">
        <v>30</v>
      </c>
      <c r="D15" s="15">
        <v>4.244</v>
      </c>
      <c r="E15" s="16" t="s">
        <v>31</v>
      </c>
      <c r="F15" s="17">
        <v>1500.37</v>
      </c>
      <c r="G15" s="17">
        <f ca="1">ROUND(INDIRECT(ADDRESS(ROW()+(0), COLUMN()+(-3), 1))*INDIRECT(ADDRESS(ROW()+(0), COLUMN()+(-1), 1)), 2)</f>
        <v>6367.57</v>
      </c>
    </row>
    <row r="16" spans="1:7" ht="13.50" thickBot="1" customHeight="1">
      <c r="A16" s="14" t="s">
        <v>32</v>
      </c>
      <c r="B16" s="14"/>
      <c r="C16" s="14" t="s">
        <v>33</v>
      </c>
      <c r="D16" s="15">
        <v>1.2</v>
      </c>
      <c r="E16" s="16" t="s">
        <v>34</v>
      </c>
      <c r="F16" s="17">
        <v>52.68</v>
      </c>
      <c r="G16" s="17">
        <f ca="1">ROUND(INDIRECT(ADDRESS(ROW()+(0), COLUMN()+(-3), 1))*INDIRECT(ADDRESS(ROW()+(0), COLUMN()+(-1), 1)), 2)</f>
        <v>63.22</v>
      </c>
    </row>
    <row r="17" spans="1:7" ht="13.50" thickBot="1" customHeight="1">
      <c r="A17" s="14" t="s">
        <v>35</v>
      </c>
      <c r="B17" s="14"/>
      <c r="C17" s="14" t="s">
        <v>36</v>
      </c>
      <c r="D17" s="15">
        <v>19.95</v>
      </c>
      <c r="E17" s="16" t="s">
        <v>37</v>
      </c>
      <c r="F17" s="17">
        <v>760.38</v>
      </c>
      <c r="G17" s="17">
        <f ca="1">ROUND(INDIRECT(ADDRESS(ROW()+(0), COLUMN()+(-3), 1))*INDIRECT(ADDRESS(ROW()+(0), COLUMN()+(-1), 1)), 2)</f>
        <v>15169.6</v>
      </c>
    </row>
    <row r="18" spans="1:7" ht="13.50" thickBot="1" customHeight="1">
      <c r="A18" s="14" t="s">
        <v>38</v>
      </c>
      <c r="B18" s="14"/>
      <c r="C18" s="14" t="s">
        <v>39</v>
      </c>
      <c r="D18" s="15">
        <v>0.19</v>
      </c>
      <c r="E18" s="16" t="s">
        <v>40</v>
      </c>
      <c r="F18" s="17">
        <v>1132.51</v>
      </c>
      <c r="G18" s="17">
        <f ca="1">ROUND(INDIRECT(ADDRESS(ROW()+(0), COLUMN()+(-3), 1))*INDIRECT(ADDRESS(ROW()+(0), COLUMN()+(-1), 1)), 2)</f>
        <v>215.18</v>
      </c>
    </row>
    <row r="19" spans="1:7" ht="24.00" thickBot="1" customHeight="1">
      <c r="A19" s="14" t="s">
        <v>41</v>
      </c>
      <c r="B19" s="14"/>
      <c r="C19" s="14" t="s">
        <v>42</v>
      </c>
      <c r="D19" s="15">
        <v>1.1</v>
      </c>
      <c r="E19" s="16" t="s">
        <v>43</v>
      </c>
      <c r="F19" s="17">
        <v>1551.79</v>
      </c>
      <c r="G19" s="17">
        <f ca="1">ROUND(INDIRECT(ADDRESS(ROW()+(0), COLUMN()+(-3), 1))*INDIRECT(ADDRESS(ROW()+(0), COLUMN()+(-1), 1)), 2)</f>
        <v>1706.97</v>
      </c>
    </row>
    <row r="20" spans="1:7" ht="13.50" thickBot="1" customHeight="1">
      <c r="A20" s="14" t="s">
        <v>44</v>
      </c>
      <c r="B20" s="14"/>
      <c r="C20" s="14" t="s">
        <v>45</v>
      </c>
      <c r="D20" s="15">
        <v>0.033</v>
      </c>
      <c r="E20" s="16" t="s">
        <v>46</v>
      </c>
      <c r="F20" s="17">
        <v>1132.51</v>
      </c>
      <c r="G20" s="17">
        <f ca="1">ROUND(INDIRECT(ADDRESS(ROW()+(0), COLUMN()+(-3), 1))*INDIRECT(ADDRESS(ROW()+(0), COLUMN()+(-1), 1)), 2)</f>
        <v>37.37</v>
      </c>
    </row>
    <row r="21" spans="1:7" ht="13.50" thickBot="1" customHeight="1">
      <c r="A21" s="14" t="s">
        <v>47</v>
      </c>
      <c r="B21" s="14"/>
      <c r="C21" s="14" t="s">
        <v>48</v>
      </c>
      <c r="D21" s="15">
        <v>0.07</v>
      </c>
      <c r="E21" s="16" t="s">
        <v>49</v>
      </c>
      <c r="F21" s="17">
        <v>16715.2</v>
      </c>
      <c r="G21" s="17">
        <f ca="1">ROUND(INDIRECT(ADDRESS(ROW()+(0), COLUMN()+(-3), 1))*INDIRECT(ADDRESS(ROW()+(0), COLUMN()+(-1), 1)), 2)</f>
        <v>1170.06</v>
      </c>
    </row>
    <row r="22" spans="1:7" ht="13.50" thickBot="1" customHeight="1">
      <c r="A22" s="14" t="s">
        <v>50</v>
      </c>
      <c r="B22" s="14"/>
      <c r="C22" s="14" t="s">
        <v>51</v>
      </c>
      <c r="D22" s="15">
        <v>0.131</v>
      </c>
      <c r="E22" s="16" t="s">
        <v>52</v>
      </c>
      <c r="F22" s="17">
        <v>17850.3</v>
      </c>
      <c r="G22" s="17">
        <f ca="1">ROUND(INDIRECT(ADDRESS(ROW()+(0), COLUMN()+(-3), 1))*INDIRECT(ADDRESS(ROW()+(0), COLUMN()+(-1), 1)), 2)</f>
        <v>2338.4</v>
      </c>
    </row>
    <row r="23" spans="1:7" ht="13.50" thickBot="1" customHeight="1">
      <c r="A23" s="14" t="s">
        <v>53</v>
      </c>
      <c r="B23" s="14"/>
      <c r="C23" s="14" t="s">
        <v>54</v>
      </c>
      <c r="D23" s="15">
        <v>84.042</v>
      </c>
      <c r="E23" s="16" t="s">
        <v>55</v>
      </c>
      <c r="F23" s="17">
        <v>82.3</v>
      </c>
      <c r="G23" s="17">
        <f ca="1">ROUND(INDIRECT(ADDRESS(ROW()+(0), COLUMN()+(-3), 1))*INDIRECT(ADDRESS(ROW()+(0), COLUMN()+(-1), 1)), 2)</f>
        <v>6916.66</v>
      </c>
    </row>
    <row r="24" spans="1:7" ht="13.50" thickBot="1" customHeight="1">
      <c r="A24" s="14" t="s">
        <v>56</v>
      </c>
      <c r="B24" s="14"/>
      <c r="C24" s="14" t="s">
        <v>57</v>
      </c>
      <c r="D24" s="15">
        <v>0.15</v>
      </c>
      <c r="E24" s="16" t="s">
        <v>58</v>
      </c>
      <c r="F24" s="17">
        <v>1179.09</v>
      </c>
      <c r="G24" s="17">
        <f ca="1">ROUND(INDIRECT(ADDRESS(ROW()+(0), COLUMN()+(-3), 1))*INDIRECT(ADDRESS(ROW()+(0), COLUMN()+(-1), 1)), 2)</f>
        <v>176.86</v>
      </c>
    </row>
    <row r="25" spans="1:7" ht="13.50" thickBot="1" customHeight="1">
      <c r="A25" s="14" t="s">
        <v>59</v>
      </c>
      <c r="B25" s="14"/>
      <c r="C25" s="14" t="s">
        <v>60</v>
      </c>
      <c r="D25" s="15">
        <v>0.127</v>
      </c>
      <c r="E25" s="16" t="s">
        <v>61</v>
      </c>
      <c r="F25" s="17">
        <v>1672.4</v>
      </c>
      <c r="G25" s="17">
        <f ca="1">ROUND(INDIRECT(ADDRESS(ROW()+(0), COLUMN()+(-3), 1))*INDIRECT(ADDRESS(ROW()+(0), COLUMN()+(-1), 1)), 2)</f>
        <v>212.39</v>
      </c>
    </row>
    <row r="26" spans="1:7" ht="13.50" thickBot="1" customHeight="1">
      <c r="A26" s="14" t="s">
        <v>62</v>
      </c>
      <c r="B26" s="14"/>
      <c r="C26" s="14" t="s">
        <v>63</v>
      </c>
      <c r="D26" s="15">
        <v>0.788</v>
      </c>
      <c r="E26" s="16" t="s">
        <v>64</v>
      </c>
      <c r="F26" s="17">
        <v>1166.92</v>
      </c>
      <c r="G26" s="17">
        <f ca="1">ROUND(INDIRECT(ADDRESS(ROW()+(0), COLUMN()+(-3), 1))*INDIRECT(ADDRESS(ROW()+(0), COLUMN()+(-1), 1)), 2)</f>
        <v>919.53</v>
      </c>
    </row>
    <row r="27" spans="1:7" ht="13.50" thickBot="1" customHeight="1">
      <c r="A27" s="14" t="s">
        <v>65</v>
      </c>
      <c r="B27" s="14"/>
      <c r="C27" s="14" t="s">
        <v>66</v>
      </c>
      <c r="D27" s="15">
        <v>0.774</v>
      </c>
      <c r="E27" s="16" t="s">
        <v>67</v>
      </c>
      <c r="F27" s="17">
        <v>871.76</v>
      </c>
      <c r="G27" s="17">
        <f ca="1">ROUND(INDIRECT(ADDRESS(ROW()+(0), COLUMN()+(-3), 1))*INDIRECT(ADDRESS(ROW()+(0), COLUMN()+(-1), 1)), 2)</f>
        <v>674.74</v>
      </c>
    </row>
    <row r="28" spans="1:7" ht="13.50" thickBot="1" customHeight="1">
      <c r="A28" s="14" t="s">
        <v>68</v>
      </c>
      <c r="B28" s="14"/>
      <c r="C28" s="14" t="s">
        <v>69</v>
      </c>
      <c r="D28" s="15">
        <v>0.321</v>
      </c>
      <c r="E28" s="16" t="s">
        <v>70</v>
      </c>
      <c r="F28" s="17">
        <v>1166.92</v>
      </c>
      <c r="G28" s="17">
        <f ca="1">ROUND(INDIRECT(ADDRESS(ROW()+(0), COLUMN()+(-3), 1))*INDIRECT(ADDRESS(ROW()+(0), COLUMN()+(-1), 1)), 2)</f>
        <v>374.58</v>
      </c>
    </row>
    <row r="29" spans="1:7" ht="13.50" thickBot="1" customHeight="1">
      <c r="A29" s="14" t="s">
        <v>71</v>
      </c>
      <c r="B29" s="14"/>
      <c r="C29" s="14" t="s">
        <v>72</v>
      </c>
      <c r="D29" s="15">
        <v>0.347</v>
      </c>
      <c r="E29" s="16" t="s">
        <v>73</v>
      </c>
      <c r="F29" s="17">
        <v>871.76</v>
      </c>
      <c r="G29" s="17">
        <f ca="1">ROUND(INDIRECT(ADDRESS(ROW()+(0), COLUMN()+(-3), 1))*INDIRECT(ADDRESS(ROW()+(0), COLUMN()+(-1), 1)), 2)</f>
        <v>302.5</v>
      </c>
    </row>
    <row r="30" spans="1:7" ht="13.50" thickBot="1" customHeight="1">
      <c r="A30" s="14" t="s">
        <v>74</v>
      </c>
      <c r="B30" s="14"/>
      <c r="C30" s="14" t="s">
        <v>75</v>
      </c>
      <c r="D30" s="15">
        <v>0.257</v>
      </c>
      <c r="E30" s="16" t="s">
        <v>76</v>
      </c>
      <c r="F30" s="17">
        <v>807.54</v>
      </c>
      <c r="G30" s="17">
        <f ca="1">ROUND(INDIRECT(ADDRESS(ROW()+(0), COLUMN()+(-3), 1))*INDIRECT(ADDRESS(ROW()+(0), COLUMN()+(-1), 1)), 2)</f>
        <v>207.54</v>
      </c>
    </row>
    <row r="31" spans="1:7" ht="13.50" thickBot="1" customHeight="1">
      <c r="A31" s="14" t="s">
        <v>77</v>
      </c>
      <c r="B31" s="14"/>
      <c r="C31" s="14" t="s">
        <v>78</v>
      </c>
      <c r="D31" s="15">
        <v>0.269</v>
      </c>
      <c r="E31" s="16" t="s">
        <v>79</v>
      </c>
      <c r="F31" s="17">
        <v>820.94</v>
      </c>
      <c r="G31" s="17">
        <f ca="1">ROUND(INDIRECT(ADDRESS(ROW()+(0), COLUMN()+(-3), 1))*INDIRECT(ADDRESS(ROW()+(0), COLUMN()+(-1), 1)), 2)</f>
        <v>220.83</v>
      </c>
    </row>
    <row r="32" spans="1:7" ht="13.50" thickBot="1" customHeight="1">
      <c r="A32" s="14" t="s">
        <v>80</v>
      </c>
      <c r="B32" s="14"/>
      <c r="C32" s="14" t="s">
        <v>81</v>
      </c>
      <c r="D32" s="15">
        <v>0.055</v>
      </c>
      <c r="E32" s="16" t="s">
        <v>82</v>
      </c>
      <c r="F32" s="17">
        <v>1166.92</v>
      </c>
      <c r="G32" s="17">
        <f ca="1">ROUND(INDIRECT(ADDRESS(ROW()+(0), COLUMN()+(-3), 1))*INDIRECT(ADDRESS(ROW()+(0), COLUMN()+(-1), 1)), 2)</f>
        <v>64.18</v>
      </c>
    </row>
    <row r="33" spans="1:7" ht="13.50" thickBot="1" customHeight="1">
      <c r="A33" s="14" t="s">
        <v>83</v>
      </c>
      <c r="B33" s="14"/>
      <c r="C33" s="18" t="s">
        <v>84</v>
      </c>
      <c r="D33" s="19">
        <v>0.223</v>
      </c>
      <c r="E33" s="20" t="s">
        <v>85</v>
      </c>
      <c r="F33" s="21">
        <v>871.76</v>
      </c>
      <c r="G33" s="21">
        <f ca="1">ROUND(INDIRECT(ADDRESS(ROW()+(0), COLUMN()+(-3), 1))*INDIRECT(ADDRESS(ROW()+(0), COLUMN()+(-1), 1)), 2)</f>
        <v>194.4</v>
      </c>
    </row>
    <row r="34" spans="1:7" ht="13.50" thickBot="1" customHeight="1">
      <c r="A34" s="18"/>
      <c r="B34" s="18"/>
      <c r="C34" s="5" t="s">
        <v>86</v>
      </c>
      <c r="D34" s="22">
        <v>2</v>
      </c>
      <c r="E34" s="23" t="s">
        <v>87</v>
      </c>
      <c r="F34"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1)),INDIRECT(ADDRESS(ROW()+(-24), COLUMN()+(1), 1)),INDIRECT(ADDRESS(ROW()+(-25), COLUMN()+(1), 1))), 2)</f>
        <v>40972.7</v>
      </c>
      <c r="G34" s="24">
        <f ca="1">ROUND(INDIRECT(ADDRESS(ROW()+(0), COLUMN()+(-3), 1))*INDIRECT(ADDRESS(ROW()+(0), COLUMN()+(-1), 1))/100, 2)</f>
        <v>819.45</v>
      </c>
    </row>
    <row r="35" spans="1:7" ht="13.50" thickBot="1" customHeight="1">
      <c r="A35" s="25" t="s">
        <v>88</v>
      </c>
      <c r="B35" s="25"/>
      <c r="C35" s="26"/>
      <c r="D35" s="26"/>
      <c r="E35" s="27"/>
      <c r="F35" s="25" t="s">
        <v>89</v>
      </c>
      <c r="G35"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1)),INDIRECT(ADDRESS(ROW()+(-25), COLUMN()+(0), 1)),INDIRECT(ADDRESS(ROW()+(-26), COLUMN()+(0), 1))), 2)</f>
        <v>41792.1</v>
      </c>
    </row>
  </sheetData>
  <mergeCells count="31">
    <mergeCell ref="A1:G1"/>
    <mergeCell ref="C3:G3"/>
    <mergeCell ref="A5:G5"/>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B30"/>
    <mergeCell ref="A31:B31"/>
    <mergeCell ref="A32:B32"/>
    <mergeCell ref="A33:B33"/>
    <mergeCell ref="A34:B34"/>
    <mergeCell ref="A35:D35"/>
  </mergeCells>
  <pageMargins left="0.147638" right="0.147638" top="0.206693" bottom="0.206693" header="0.0" footer="0.0"/>
  <pageSetup paperSize="9" orientation="portrait"/>
  <rowBreaks count="0" manualBreakCount="0">
    </rowBreaks>
</worksheet>
</file>