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<sst xmlns="http://schemas.openxmlformats.org/spreadsheetml/2006/main" count="36" uniqueCount="36">
  <si>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</si>
  <si>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GAS030</t>
  </si>
  <si>
    <t xml:space="preserve">U</t>
  </si>
  <si>
    <t xml:space="preserve">Renfort de poutre ou poutrelle en bois sur sa face inférieure, via un profilé laminé composé.</t>
  </si>
  <si>
    <r>
      <rPr>
        <sz val="8.25"/>
        <color rgb="FF000000"/>
        <rFont val="Arial"/>
        <family val="2"/>
      </rPr>
      <t xml:space="preserve">Renfort métallique dans la face inférieure de la poutre ou de la poutrelle en bois en mauvais état ou détériorée, formé d'un profilé composé IPE 140 + UPN 240, en acier laminé NF EN 10025 S275JR, de 400 cm, appuyé sur deux supports métalliques de postcontrainte, ancrés à l'élément d'appui de la poutre ou de la poutrelle en bois, et remplissage postérieur de l'intérieur de la pièce en U avec un mortier de haute résistance.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</si>
  <si>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</si>
  <si>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</si>
  <si>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</si>
  <si>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</si>
  <si>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</si>
  <si>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</si>
  <si>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mt07ala230</t>
  </si>
  <si>
    <t xml:space="preserve">Support de post-tension métallique, pour l'ancrage d'un renfort inférieur de poutres ou de poutrelles en bois via un profilé laminé composé.</t>
  </si>
  <si>
    <t xml:space="preserve">U</t>
  </si>
  <si>
    <t xml:space="preserve">mt26reh305cd</t>
  </si>
  <si>
    <t xml:space="preserve">Ancrage constitué d'une tige filetée en acier galvanisé qualité 5.8, selon NF EN ISO 898-1 de 12 mm de diamètre, et 160 mm de longueur, écrou et rondelle, pour fixations sur structures en béton.</t>
  </si>
  <si>
    <t xml:space="preserve">U</t>
  </si>
  <si>
    <t xml:space="preserve">mt26reh306</t>
  </si>
  <si>
    <t xml:space="preserve">Cartouche de résine pour ancrage chimique à tiges filetées dans les perforations d'éléments structuraux en béton.</t>
  </si>
  <si>
    <t xml:space="preserve">U</t>
  </si>
  <si>
    <t xml:space="preserve">mt07ala231a</t>
  </si>
  <si>
    <t xml:space="preserve">Profilé composé IPE 140 + UPN 240, d'acier laminé NF EN 10025 S275JR, pour renfort de poutres ou de poutrelles en bois.</t>
  </si>
  <si>
    <t xml:space="preserve">m</t>
  </si>
  <si>
    <t xml:space="preserve">mt09reh304</t>
  </si>
  <si>
    <t xml:space="preserve">Mortier thixotropique à deux composants, à base de ciment amélioré avec des résines synthétiques, des fumées de silice et des fibres de polyamide, de résistance mécanique élevée et retrait contrôlé, pour la réparation et la régularisation des éléments structuraux en béton.</t>
  </si>
  <si>
    <t xml:space="preserve">kg</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</si>
  <si>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</si>
  <si>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</si>
  <si>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</si>
  <si>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</si>
  <si>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</si>
  <si>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</si>
  <si>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</si>
  <si>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</si>
  <si>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33.946,20F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</si>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</sst>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2</v>
      </c>
      <c r="E9" s="11" t="s">
        <v>13</v>
      </c>
      <c r="F9" s="13">
        <v>35975.2</v>
      </c>
      <c r="G9" s="13">
        <f ca="1">ROUND(INDIRECT(ADDRESS(ROW()+(0), COLUMN()+(-3), 1))*INDIRECT(ADDRESS(ROW()+(0), COLUMN()+(-1), 1)), 2)</f>
        <v>71950.3</v>
      </c>
    </row>
    <row r="10" spans="1:7" ht="34.50" thickBot="1" customHeight="1">
      <c r="A10" s="14" t="s">
        <v>14</v>
      </c>
      <c r="B10" s="14"/>
      <c r="C10" s="14" t="s">
        <v>15</v>
      </c>
      <c r="D10" s="15">
        <v>8</v>
      </c>
      <c r="E10" s="16" t="s">
        <v>16</v>
      </c>
      <c r="F10" s="17">
        <v>1557.83</v>
      </c>
      <c r="G10" s="17">
        <f ca="1">ROUND(INDIRECT(ADDRESS(ROW()+(0), COLUMN()+(-3), 1))*INDIRECT(ADDRESS(ROW()+(0), COLUMN()+(-1), 1)), 2)</f>
        <v>12462.6</v>
      </c>
    </row>
    <row r="11" spans="1:7" ht="24.00" thickBot="1" customHeight="1">
      <c r="A11" s="14" t="s">
        <v>17</v>
      </c>
      <c r="B11" s="14"/>
      <c r="C11" s="14" t="s">
        <v>18</v>
      </c>
      <c r="D11" s="15">
        <v>1</v>
      </c>
      <c r="E11" s="16" t="s">
        <v>19</v>
      </c>
      <c r="F11" s="17">
        <v>7143.87</v>
      </c>
      <c r="G11" s="17">
        <f ca="1">ROUND(INDIRECT(ADDRESS(ROW()+(0), COLUMN()+(-3), 1))*INDIRECT(ADDRESS(ROW()+(0), COLUMN()+(-1), 1)), 2)</f>
        <v>7143.87</v>
      </c>
    </row>
    <row r="12" spans="1:7" ht="24.00" thickBot="1" customHeight="1">
      <c r="A12" s="14" t="s">
        <v>20</v>
      </c>
      <c r="B12" s="14"/>
      <c r="C12" s="14" t="s">
        <v>21</v>
      </c>
      <c r="D12" s="15">
        <v>4</v>
      </c>
      <c r="E12" s="16" t="s">
        <v>22</v>
      </c>
      <c r="F12" s="17">
        <v>84779.4</v>
      </c>
      <c r="G12" s="17">
        <f ca="1">ROUND(INDIRECT(ADDRESS(ROW()+(0), COLUMN()+(-3), 1))*INDIRECT(ADDRESS(ROW()+(0), COLUMN()+(-1), 1)), 2)</f>
        <v>339117</v>
      </c>
    </row>
    <row r="13" spans="1:7" ht="45.00" thickBot="1" customHeight="1">
      <c r="A13" s="14" t="s">
        <v>23</v>
      </c>
      <c r="B13" s="14"/>
      <c r="C13" s="14" t="s">
        <v>24</v>
      </c>
      <c r="D13" s="15">
        <v>20</v>
      </c>
      <c r="E13" s="16" t="s">
        <v>25</v>
      </c>
      <c r="F13" s="17">
        <v>981.51</v>
      </c>
      <c r="G13" s="17">
        <f ca="1">ROUND(INDIRECT(ADDRESS(ROW()+(0), COLUMN()+(-3), 1))*INDIRECT(ADDRESS(ROW()+(0), COLUMN()+(-1), 1)), 2)</f>
        <v>19630.2</v>
      </c>
    </row>
    <row r="14" spans="1:7" ht="13.50" thickBot="1" customHeight="1">
      <c r="A14" s="14" t="s">
        <v>26</v>
      </c>
      <c r="B14" s="14"/>
      <c r="C14" s="14" t="s">
        <v>27</v>
      </c>
      <c r="D14" s="15">
        <v>12.94</v>
      </c>
      <c r="E14" s="16" t="s">
        <v>28</v>
      </c>
      <c r="F14" s="17">
        <v>1121.29</v>
      </c>
      <c r="G14" s="17">
        <f ca="1">ROUND(INDIRECT(ADDRESS(ROW()+(0), COLUMN()+(-3), 1))*INDIRECT(ADDRESS(ROW()+(0), COLUMN()+(-1), 1)), 2)</f>
        <v>14509.5</v>
      </c>
    </row>
    <row r="15" spans="1:7" ht="13.50" thickBot="1" customHeight="1">
      <c r="A15" s="14" t="s">
        <v>29</v>
      </c>
      <c r="B15" s="14"/>
      <c r="C15" s="18" t="s">
        <v>30</v>
      </c>
      <c r="D15" s="19">
        <v>12.94</v>
      </c>
      <c r="E15" s="20" t="s">
        <v>31</v>
      </c>
      <c r="F15" s="21">
        <v>820.94</v>
      </c>
      <c r="G15" s="21">
        <f ca="1">ROUND(INDIRECT(ADDRESS(ROW()+(0), COLUMN()+(-3), 1))*INDIRECT(ADDRESS(ROW()+(0), COLUMN()+(-1), 1)), 2)</f>
        <v>10623</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475437</v>
      </c>
      <c r="G16" s="24">
        <f ca="1">ROUND(INDIRECT(ADDRESS(ROW()+(0), COLUMN()+(-3), 1))*INDIRECT(ADDRESS(ROW()+(0), COLUMN()+(-1), 1))/100, 2)</f>
        <v>9508.74</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484946</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