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<sst xmlns="http://schemas.openxmlformats.org/spreadsheetml/2006/main" count="33" uniqueCount="33">
  <si>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</si>
  <si>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GAM020</t>
  </si>
  <si>
    <t xml:space="preserve">m</t>
  </si>
  <si>
    <t xml:space="preserve">Réparation d'une fissure dans une structure en maçonnerie de brique en terre cuite, avec des agrafes métalliques.</t>
  </si>
  <si>
    <r>
      <rPr>
        <sz val="8.25"/>
        <color rgb="FF000000"/>
        <rFont val="Arial"/>
        <family val="2"/>
      </rPr>
      <t xml:space="preserve">Réparation d'une fissure dans la structure en maçonnerie de brique en terre cuite par couture à l'aide d'agrafes en acier annelé Fe E 500, de 8 mm de diamètre, placées tous les 300 mm dans des trous préalablement remplis par injection de 3,5 kg/m de mortier de résine époxy et sable de silice, à durcissement rapide.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</si>
  <si>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</si>
  <si>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</si>
  <si>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</si>
  <si>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</si>
  <si>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</si>
  <si>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</si>
  <si>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mt09reh330</t>
  </si>
  <si>
    <t xml:space="preserve">Mortier de résine époxy avec sable de silice, à durcissement rapide, pour remplissage des ancrages.</t>
  </si>
  <si>
    <t xml:space="preserve">kg</t>
  </si>
  <si>
    <t xml:space="preserve">mt07aco055c</t>
  </si>
  <si>
    <t xml:space="preserve">Barres en acier haute adhérence, Fe E 500, de divers diamètres.</t>
  </si>
  <si>
    <t xml:space="preserve">kg</t>
  </si>
  <si>
    <t xml:space="preserve">mq06eim010</t>
  </si>
  <si>
    <t xml:space="preserve">Matériel pour injection manuelle de mortiers fluides et résines.</t>
  </si>
  <si>
    <t xml:space="preserve">h</t>
  </si>
  <si>
    <t xml:space="preserve">mq06eim020</t>
  </si>
  <si>
    <t xml:space="preserve">Embout d'injection pour matériel pour injection manuelle de mortiers fluides et résines.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</si>
  <si>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</si>
  <si>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</si>
  <si>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</si>
  <si>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</si>
  <si>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</si>
  <si>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</si>
  <si>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</si>
  <si>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</si>
  <si>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</si>
  <si>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516,64F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</si>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</sst>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04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3.5</v>
      </c>
      <c r="F9" s="11" t="s">
        <v>13</v>
      </c>
      <c r="G9" s="13">
        <v>3775.03</v>
      </c>
      <c r="H9" s="13">
        <f ca="1">ROUND(INDIRECT(ADDRESS(ROW()+(0), COLUMN()+(-3), 1))*INDIRECT(ADDRESS(ROW()+(0), COLUMN()+(-1), 1)), 2)</f>
        <v>13212.6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</v>
      </c>
      <c r="F10" s="16" t="s">
        <v>16</v>
      </c>
      <c r="G10" s="17">
        <v>760.38</v>
      </c>
      <c r="H10" s="17">
        <f ca="1">ROUND(INDIRECT(ADDRESS(ROW()+(0), COLUMN()+(-3), 1))*INDIRECT(ADDRESS(ROW()+(0), COLUMN()+(-1), 1)), 2)</f>
        <v>380.19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0.348</v>
      </c>
      <c r="F11" s="16" t="s">
        <v>19</v>
      </c>
      <c r="G11" s="17">
        <v>836.1</v>
      </c>
      <c r="H11" s="17">
        <f ca="1">ROUND(INDIRECT(ADDRESS(ROW()+(0), COLUMN()+(-3), 1))*INDIRECT(ADDRESS(ROW()+(0), COLUMN()+(-1), 1)), 2)</f>
        <v>290.96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3.864</v>
      </c>
      <c r="F12" s="16" t="s">
        <v>22</v>
      </c>
      <c r="G12" s="17">
        <v>249.74</v>
      </c>
      <c r="H12" s="17">
        <f ca="1">ROUND(INDIRECT(ADDRESS(ROW()+(0), COLUMN()+(-3), 1))*INDIRECT(ADDRESS(ROW()+(0), COLUMN()+(-1), 1)), 2)</f>
        <v>965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1.055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1182.96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1.055</v>
      </c>
      <c r="F14" s="20" t="s">
        <v>28</v>
      </c>
      <c r="G14" s="21">
        <v>807.54</v>
      </c>
      <c r="H14" s="21">
        <f ca="1">ROUND(INDIRECT(ADDRESS(ROW()+(0), COLUMN()+(-3), 1))*INDIRECT(ADDRESS(ROW()+(0), COLUMN()+(-1), 1)), 2)</f>
        <v>851.95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16883.7</v>
      </c>
      <c r="H15" s="24">
        <f ca="1">ROUND(INDIRECT(ADDRESS(ROW()+(0), COLUMN()+(-3), 1))*INDIRECT(ADDRESS(ROW()+(0), COLUMN()+(-1), 1))/100, 2)</f>
        <v>337.67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17221.3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