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<sst xmlns="http://schemas.openxmlformats.org/spreadsheetml/2006/main" count="27" uniqueCount="27">
  <si>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</si>
  <si>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FPE040</t>
  </si>
  <si>
    <t xml:space="preserve">m²</t>
  </si>
  <si>
    <t xml:space="preserve">Émail sur serrurerie en acier galvanisé ou en métal non ferreux.</t>
  </si>
  <si>
    <r>
      <rPr>
        <sz val="8.25"/>
        <color rgb="FF000000"/>
        <rFont val="Arial"/>
        <family val="2"/>
      </rPr>
      <t xml:space="preserve">Application manuelle de deux couches d'émail en polyuréthane, couleur blanche, finition brillante, (rendement: 0,077 l/m² chaque couche); application préalable d'une couche d'impression phosphochromative à un seul composant, couleur grise, finition mat (rendement: 0,057 l/m²), sur garde-corps intérieur avec barreaudage, en acier galvanisé ou en métal non ferreux.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</si>
  <si>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</si>
  <si>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</si>
  <si>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</si>
  <si>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</si>
  <si>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</si>
  <si>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</si>
  <si>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mt27pfi202a</t>
  </si>
  <si>
    <t xml:space="preserve">Impression phosphochromative à un seul composant, couleur grise, finition mat, à base de résines de butyral de polyvinyle modifié, pigments antioxydants exempts de chromates, pigments de type "extenseur" et dissolvant formulé à base d'un mélange d'hydrocarbures, alcools et dissolvant cétonique, à appliquer à la brosse ou au pistolet sur surfaces métalliques.</t>
  </si>
  <si>
    <t xml:space="preserve">l</t>
  </si>
  <si>
    <t xml:space="preserve">mt27esp010a</t>
  </si>
  <si>
    <t xml:space="preserve">Émail en polyuréthane, couleur blanche, finition brillante, à base de résines acryliques hydroxylées, isocyanates aliphatiques, pigments minéraux, pigments organiques et dissolvant formulé à base d'un mélange d'hydrocarbures et dissolvant cétonique, de résistance à la corrosion très élevée, à appliquer au pistolet sur surfaces métalliques.</t>
  </si>
  <si>
    <t xml:space="preserve">l</t>
  </si>
  <si>
    <t xml:space="preserve">mo038</t>
  </si>
  <si>
    <t xml:space="preserve">Compagnon professionnel III/CP2 peintre.</t>
  </si>
  <si>
    <t xml:space="preserve">h</t>
  </si>
  <si>
    <t xml:space="preserve">mo076</t>
  </si>
  <si>
    <t xml:space="preserve">Ouvrier professionnel II/OP peintre.</t>
  </si>
  <si>
    <t xml:space="preserve">h</t>
  </si>
  <si>
    <t xml:space="preserve">Frais de chantier des unités d'ouvrage</t>
  </si>
  <si>
    <t xml:space="preserve">%</t>
  </si>
  <si>
    <t xml:space="preserve">Coût d'entretien décennal: 14.028,81F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</si>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</sst>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65" customWidth="1"/>
    <col min="2" max="2" width="4.76" customWidth="1"/>
    <col min="3" max="3" width="1.53" customWidth="1"/>
    <col min="4" max="4" width="77.52" customWidth="1"/>
    <col min="5" max="5" width="8.16" customWidth="1"/>
    <col min="6" max="6" width="5.44" customWidth="1"/>
    <col min="7" max="7" width="14.96" customWidth="1"/>
    <col min="8" max="8" width="8.5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45.00" thickBot="1" customHeight="1">
      <c r="A9" s="7" t="s">
        <v>11</v>
      </c>
      <c r="B9" s="7"/>
      <c r="C9" s="7" t="s">
        <v>12</v>
      </c>
      <c r="D9" s="7"/>
      <c r="E9" s="9">
        <v>0.057</v>
      </c>
      <c r="F9" s="11" t="s">
        <v>13</v>
      </c>
      <c r="G9" s="13">
        <v>13733.9</v>
      </c>
      <c r="H9" s="13">
        <f ca="1">ROUND(INDIRECT(ADDRESS(ROW()+(0), COLUMN()+(-3), 1))*INDIRECT(ADDRESS(ROW()+(0), COLUMN()+(-1), 1)), 2)</f>
        <v>782.83</v>
      </c>
    </row>
    <row r="10" spans="1:8" ht="45.00" thickBot="1" customHeight="1">
      <c r="A10" s="14" t="s">
        <v>14</v>
      </c>
      <c r="B10" s="14"/>
      <c r="C10" s="14" t="s">
        <v>15</v>
      </c>
      <c r="D10" s="14"/>
      <c r="E10" s="15">
        <v>0.154</v>
      </c>
      <c r="F10" s="16" t="s">
        <v>16</v>
      </c>
      <c r="G10" s="17">
        <v>18633.8</v>
      </c>
      <c r="H10" s="17">
        <f ca="1">ROUND(INDIRECT(ADDRESS(ROW()+(0), COLUMN()+(-3), 1))*INDIRECT(ADDRESS(ROW()+(0), COLUMN()+(-1), 1)), 2)</f>
        <v>2869.61</v>
      </c>
    </row>
    <row r="11" spans="1:8" ht="13.50" thickBot="1" customHeight="1">
      <c r="A11" s="14" t="s">
        <v>17</v>
      </c>
      <c r="B11" s="14"/>
      <c r="C11" s="14" t="s">
        <v>18</v>
      </c>
      <c r="D11" s="14"/>
      <c r="E11" s="15">
        <v>0.784</v>
      </c>
      <c r="F11" s="16" t="s">
        <v>19</v>
      </c>
      <c r="G11" s="17">
        <v>1121.29</v>
      </c>
      <c r="H11" s="17">
        <f ca="1">ROUND(INDIRECT(ADDRESS(ROW()+(0), COLUMN()+(-3), 1))*INDIRECT(ADDRESS(ROW()+(0), COLUMN()+(-1), 1)), 2)</f>
        <v>879.09</v>
      </c>
    </row>
    <row r="12" spans="1:8" ht="13.50" thickBot="1" customHeight="1">
      <c r="A12" s="14" t="s">
        <v>20</v>
      </c>
      <c r="B12" s="14"/>
      <c r="C12" s="18" t="s">
        <v>21</v>
      </c>
      <c r="D12" s="18"/>
      <c r="E12" s="19">
        <v>0.156</v>
      </c>
      <c r="F12" s="20" t="s">
        <v>22</v>
      </c>
      <c r="G12" s="21">
        <v>838.14</v>
      </c>
      <c r="H12" s="21">
        <f ca="1">ROUND(INDIRECT(ADDRESS(ROW()+(0), COLUMN()+(-3), 1))*INDIRECT(ADDRESS(ROW()+(0), COLUMN()+(-1), 1)), 2)</f>
        <v>130.75</v>
      </c>
    </row>
    <row r="13" spans="1:8" ht="13.50" thickBot="1" customHeight="1">
      <c r="A13" s="18"/>
      <c r="B13" s="18"/>
      <c r="C13" s="5" t="s">
        <v>23</v>
      </c>
      <c r="D13" s="5"/>
      <c r="E13" s="22">
        <v>2</v>
      </c>
      <c r="F13" s="23" t="s">
        <v>24</v>
      </c>
      <c r="G13" s="24">
        <f ca="1">ROUND(SUM(INDIRECT(ADDRESS(ROW()+(-1), COLUMN()+(1), 1)),INDIRECT(ADDRESS(ROW()+(-2), COLUMN()+(1), 1)),INDIRECT(ADDRESS(ROW()+(-3), COLUMN()+(1), 1)),INDIRECT(ADDRESS(ROW()+(-4), COLUMN()+(1), 1))), 2)</f>
        <v>4662.28</v>
      </c>
      <c r="H13" s="24">
        <f ca="1">ROUND(INDIRECT(ADDRESS(ROW()+(0), COLUMN()+(-3), 1))*INDIRECT(ADDRESS(ROW()+(0), COLUMN()+(-1), 1))/100, 2)</f>
        <v>93.25</v>
      </c>
    </row>
    <row r="14" spans="1:8" ht="13.50" thickBot="1" customHeight="1">
      <c r="A14" s="25" t="s">
        <v>25</v>
      </c>
      <c r="B14" s="25"/>
      <c r="C14" s="26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4755.53</v>
      </c>
    </row>
  </sheetData>
  <mergeCells count="17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