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<sst xmlns="http://schemas.openxmlformats.org/spreadsheetml/2006/main" count="30" uniqueCount="30">
  <si>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</si>
  <si>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FNP010</t>
  </si>
  <si>
    <t xml:space="preserve">m²</t>
  </si>
  <si>
    <t xml:space="preserve">Sous-enduit en plâtre.</t>
  </si>
  <si>
    <r>
      <rPr>
        <sz val="8.25"/>
        <color rgb="FF000000"/>
        <rFont val="Arial"/>
        <family val="2"/>
      </rPr>
      <t xml:space="preserve">Sous-enduit en plâtre de construction B1 à vue, sur le parement vertical, jusqu'à 3 m de hauteur, mise en place préalable d'une maille anti-alcalin dans les changements de matériau, avec cornières.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</si>
  <si>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</si>
  <si>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</si>
  <si>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</si>
  <si>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</si>
  <si>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</si>
  <si>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</si>
  <si>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mt28vye020</t>
  </si>
  <si>
    <t xml:space="preserve">Maille en fibre de verre tissée, anti-alcalin, de 5x5 mm de vide de maille, flexible et imputrescible dans le temps, de 70 g/m² de masse surfacique et 0,40 mm d'épaisseur de fil, pour renforcer les plâtres.</t>
  </si>
  <si>
    <t xml:space="preserve">m²</t>
  </si>
  <si>
    <t xml:space="preserve">mt09pye010b</t>
  </si>
  <si>
    <t xml:space="preserve">Pâte de plâtre de construction B1, selon NF EN 13279-1.</t>
  </si>
  <si>
    <t xml:space="preserve">m³</t>
  </si>
  <si>
    <t xml:space="preserve">mt28vye010</t>
  </si>
  <si>
    <t xml:space="preserve">Cornière en plastique et en métal, stable à l'action des sulfates.</t>
  </si>
  <si>
    <t xml:space="preserve">m</t>
  </si>
  <si>
    <t xml:space="preserve">mo033</t>
  </si>
  <si>
    <t xml:space="preserve">Compagnon professionnel III/CP2 plâtrier.</t>
  </si>
  <si>
    <t xml:space="preserve">h</t>
  </si>
  <si>
    <t xml:space="preserve">mo071</t>
  </si>
  <si>
    <t xml:space="preserve">Ouvrier professionnel II/OP plâtrier.</t>
  </si>
  <si>
    <t xml:space="preserve">h</t>
  </si>
  <si>
    <t xml:space="preserve">Frais de chantier des unités d'ouvrage</t>
  </si>
  <si>
    <t xml:space="preserve">%</t>
  </si>
  <si>
    <t xml:space="preserve">Coût d'entretien décennal: 394,48F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</si>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</sst>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0.105</v>
      </c>
      <c r="F9" s="11" t="s">
        <v>13</v>
      </c>
      <c r="G9" s="13">
        <v>700.56</v>
      </c>
      <c r="H9" s="13">
        <f ca="1">ROUND(INDIRECT(ADDRESS(ROW()+(0), COLUMN()+(-3), 1))*INDIRECT(ADDRESS(ROW()+(0), COLUMN()+(-1), 1)), 2)</f>
        <v>73.56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0.015</v>
      </c>
      <c r="F10" s="16" t="s">
        <v>16</v>
      </c>
      <c r="G10" s="17">
        <v>112118</v>
      </c>
      <c r="H10" s="17">
        <f ca="1">ROUND(INDIRECT(ADDRESS(ROW()+(0), COLUMN()+(-3), 1))*INDIRECT(ADDRESS(ROW()+(0), COLUMN()+(-1), 1)), 2)</f>
        <v>1681.78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0.215</v>
      </c>
      <c r="F11" s="16" t="s">
        <v>19</v>
      </c>
      <c r="G11" s="17">
        <v>322.63</v>
      </c>
      <c r="H11" s="17">
        <f ca="1">ROUND(INDIRECT(ADDRESS(ROW()+(0), COLUMN()+(-3), 1))*INDIRECT(ADDRESS(ROW()+(0), COLUMN()+(-1), 1)), 2)</f>
        <v>69.37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0.273</v>
      </c>
      <c r="F12" s="16" t="s">
        <v>22</v>
      </c>
      <c r="G12" s="17">
        <v>1121.29</v>
      </c>
      <c r="H12" s="17">
        <f ca="1">ROUND(INDIRECT(ADDRESS(ROW()+(0), COLUMN()+(-3), 1))*INDIRECT(ADDRESS(ROW()+(0), COLUMN()+(-1), 1)), 2)</f>
        <v>306.11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0.172</v>
      </c>
      <c r="F13" s="20" t="s">
        <v>25</v>
      </c>
      <c r="G13" s="21">
        <v>838.14</v>
      </c>
      <c r="H13" s="21">
        <f ca="1">ROUND(INDIRECT(ADDRESS(ROW()+(0), COLUMN()+(-3), 1))*INDIRECT(ADDRESS(ROW()+(0), COLUMN()+(-1), 1)), 2)</f>
        <v>144.16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2274.98</v>
      </c>
      <c r="H14" s="24">
        <f ca="1">ROUND(INDIRECT(ADDRESS(ROW()+(0), COLUMN()+(-3), 1))*INDIRECT(ADDRESS(ROW()+(0), COLUMN()+(-1), 1))/100, 2)</f>
        <v>45.5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2320.48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