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<sst xmlns="http://schemas.openxmlformats.org/spreadsheetml/2006/main" count="36" uniqueCount="36">
  <si>
    <t xml:space="preserve"/>
  </si>
  <si>
    <t xml:space="preserve">FLE080</t>
  </si>
  <si>
    <t xml:space="preserve">m</t>
  </si>
  <si>
    <t xml:space="preserve">Fermeture de dénivelé pour plafond suspendu démontable en plaques de plâtre.</t>
  </si>
  <si>
    <r>
      <rPr>
        <sz val="8.25"/>
        <color rgb="FF000000"/>
        <rFont val="Arial"/>
        <family val="2"/>
      </rPr>
      <t xml:space="preserve">Réalisation de fermeture de dénivelé verticale dans un changeant de niveau de faux plafond démontable, via plaques de plâtre fixées sur des profilés métalliques, pour fermer un espace de 20 cm de hauteur. Comprend le mortier adhésif pour la fixation des plaques et la pâte et la bande pour le traitement des joints entre plaques.</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</si>
  <si>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</si>
  <si>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</si>
  <si>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</si>
  <si>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</si>
  <si>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</si>
  <si>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</si>
  <si>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mt12psg225</t>
  </si>
  <si>
    <t xml:space="preserve">Profilé en acier galvanisé, pour le soutien de la paroi dans des faux plafonds accessibles.</t>
  </si>
  <si>
    <t xml:space="preserve">m</t>
  </si>
  <si>
    <t xml:space="preserve">mt12psg010c</t>
  </si>
  <si>
    <t xml:space="preserve">Plaque de plâtre A / NF EN 520 - 1200 / longueur / 18 / à bords longitudinaux amincis.</t>
  </si>
  <si>
    <t xml:space="preserve">m²</t>
  </si>
  <si>
    <t xml:space="preserve">mt12psg035a</t>
  </si>
  <si>
    <t xml:space="preserve">Mortier adhésif, selon NF EN 14496.</t>
  </si>
  <si>
    <t xml:space="preserve">kg</t>
  </si>
  <si>
    <t xml:space="preserve">mt12psg030a</t>
  </si>
  <si>
    <t xml:space="preserve">Pâte à joints, selon NF EN 13963.</t>
  </si>
  <si>
    <t xml:space="preserve">kg</t>
  </si>
  <si>
    <t xml:space="preserve">mt12psg040a</t>
  </si>
  <si>
    <t xml:space="preserve">Bande microperforée en papier, selon NF EN 13963.</t>
  </si>
  <si>
    <t xml:space="preserve">m</t>
  </si>
  <si>
    <t xml:space="preserve">mo015</t>
  </si>
  <si>
    <t xml:space="preserve">Compagnon professionnel III/CP2 monteur de faux plafonds en plaques de plâtre.</t>
  </si>
  <si>
    <t xml:space="preserve">h</t>
  </si>
  <si>
    <t xml:space="preserve">mo082</t>
  </si>
  <si>
    <t xml:space="preserve">Ouvrier professionnel II/OP monteur de faux plafonds en plaques de plâtre.</t>
  </si>
  <si>
    <t xml:space="preserve">h</t>
  </si>
  <si>
    <t xml:space="preserve">Frais de chantier des unités d'ouvrage</t>
  </si>
  <si>
    <t xml:space="preserve">%</t>
  </si>
  <si>
    <t xml:space="preserve">Coût d'entretien décennal: 1.581,82F CFA les 10 premières années.</t>
  </si>
  <si>
    <t xml:space="preserve">Montant total HT:</t>
  </si>
</sst>
</file>

<file path=xl/styles.xml><?xml version="1.0" encoding="utf-8"?>
<styleSheet xmlns="http://schemas.openxmlformats.org/spreadsheetml/2006/main">
  <numFmts count="2">
    <numFmt numFmtId="200" formatCode="0.000"/>
    <numFmt numFmtId="201" formatCode="0.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7.65" customWidth="1"/>
    <col min="2" max="2" width="5.61" customWidth="1"/>
    <col min="3" max="3" width="75.48" customWidth="1"/>
    <col min="4" max="4" width="8.84" customWidth="1"/>
    <col min="5" max="5" width="6.12" customWidth="1"/>
    <col min="6" max="6" width="15.64" customWidth="1"/>
    <col min="7" max="7" width="9.18" customWidth="1"/>
  </cols>
  <sheetData>
    <row r="1" spans="1:1" ht="2.25" thickBot="1" customHeight="1">
      <c r="A1" s="1" t="s">
        <v>0</v>
      </c>
      <c r="B1" s="1"/>
      <c r="C1" s="1"/>
      <c r="D1" s="1"/>
      <c r="E1" s="1"/>
      <c r="F1" s="1"/>
      <c r="G1" s="1"/>
    </row>
    <row r="3" spans="1:7" ht="13.50" thickBot="1" customHeight="1">
      <c r="A3" s="2" t="s">
        <v>1</v>
      </c>
      <c r="B3" s="3" t="s">
        <v>2</v>
      </c>
      <c r="C3" s="2" t="s">
        <v>3</v>
      </c>
      <c r="D3" s="2"/>
      <c r="E3" s="2"/>
      <c r="F3" s="2"/>
      <c r="G3" s="2"/>
    </row>
    <row r="5" spans="1:7" ht="45.00" thickBot="1" customHeight="1">
      <c r="A5" s="5" t="s">
        <v>4</v>
      </c>
      <c r="B5" s="5"/>
      <c r="C5" s="5"/>
      <c r="D5" s="5"/>
      <c r="E5" s="5"/>
      <c r="F5" s="5"/>
      <c r="G5" s="5"/>
    </row>
    <row r="8" spans="1:7" ht="13.50" thickBot="1" customHeight="1">
      <c r="A8" s="6" t="s">
        <v>5</v>
      </c>
      <c r="B8" s="6"/>
      <c r="C8" s="6" t="s">
        <v>6</v>
      </c>
      <c r="D8" s="6" t="s">
        <v>7</v>
      </c>
      <c r="E8" s="6" t="s">
        <v>8</v>
      </c>
      <c r="F8" s="6" t="s">
        <v>9</v>
      </c>
      <c r="G8" s="6" t="s">
        <v>10</v>
      </c>
    </row>
    <row r="9" spans="1:7" ht="13.50" thickBot="1" customHeight="1">
      <c r="A9" s="7" t="s">
        <v>11</v>
      </c>
      <c r="B9" s="7"/>
      <c r="C9" s="7" t="s">
        <v>12</v>
      </c>
      <c r="D9" s="9">
        <v>2.1</v>
      </c>
      <c r="E9" s="11" t="s">
        <v>13</v>
      </c>
      <c r="F9" s="13">
        <v>2037.16</v>
      </c>
      <c r="G9" s="13">
        <f ca="1">ROUND(INDIRECT(ADDRESS(ROW()+(0), COLUMN()+(-3), 1))*INDIRECT(ADDRESS(ROW()+(0), COLUMN()+(-1), 1)), 2)</f>
        <v>4278.04</v>
      </c>
    </row>
    <row r="10" spans="1:7" ht="13.50" thickBot="1" customHeight="1">
      <c r="A10" s="14" t="s">
        <v>14</v>
      </c>
      <c r="B10" s="14"/>
      <c r="C10" s="14" t="s">
        <v>15</v>
      </c>
      <c r="D10" s="15">
        <v>0.224</v>
      </c>
      <c r="E10" s="16" t="s">
        <v>16</v>
      </c>
      <c r="F10" s="17">
        <v>5785.06</v>
      </c>
      <c r="G10" s="17">
        <f ca="1">ROUND(INDIRECT(ADDRESS(ROW()+(0), COLUMN()+(-3), 1))*INDIRECT(ADDRESS(ROW()+(0), COLUMN()+(-1), 1)), 2)</f>
        <v>1295.85</v>
      </c>
    </row>
    <row r="11" spans="1:7" ht="13.50" thickBot="1" customHeight="1">
      <c r="A11" s="14" t="s">
        <v>17</v>
      </c>
      <c r="B11" s="14"/>
      <c r="C11" s="14" t="s">
        <v>18</v>
      </c>
      <c r="D11" s="15">
        <v>0.2</v>
      </c>
      <c r="E11" s="16" t="s">
        <v>19</v>
      </c>
      <c r="F11" s="17">
        <v>400.57</v>
      </c>
      <c r="G11" s="17">
        <f ca="1">ROUND(INDIRECT(ADDRESS(ROW()+(0), COLUMN()+(-3), 1))*INDIRECT(ADDRESS(ROW()+(0), COLUMN()+(-1), 1)), 2)</f>
        <v>80.11</v>
      </c>
    </row>
    <row r="12" spans="1:7" ht="13.50" thickBot="1" customHeight="1">
      <c r="A12" s="14" t="s">
        <v>20</v>
      </c>
      <c r="B12" s="14"/>
      <c r="C12" s="14" t="s">
        <v>21</v>
      </c>
      <c r="D12" s="15">
        <v>0.4</v>
      </c>
      <c r="E12" s="16" t="s">
        <v>22</v>
      </c>
      <c r="F12" s="17">
        <v>831.1</v>
      </c>
      <c r="G12" s="17">
        <f ca="1">ROUND(INDIRECT(ADDRESS(ROW()+(0), COLUMN()+(-3), 1))*INDIRECT(ADDRESS(ROW()+(0), COLUMN()+(-1), 1)), 2)</f>
        <v>332.44</v>
      </c>
    </row>
    <row r="13" spans="1:7" ht="13.50" thickBot="1" customHeight="1">
      <c r="A13" s="14" t="s">
        <v>23</v>
      </c>
      <c r="B13" s="14"/>
      <c r="C13" s="14" t="s">
        <v>24</v>
      </c>
      <c r="D13" s="15">
        <v>2.1</v>
      </c>
      <c r="E13" s="16" t="s">
        <v>25</v>
      </c>
      <c r="F13" s="17">
        <v>39.34</v>
      </c>
      <c r="G13" s="17">
        <f ca="1">ROUND(INDIRECT(ADDRESS(ROW()+(0), COLUMN()+(-3), 1))*INDIRECT(ADDRESS(ROW()+(0), COLUMN()+(-1), 1)), 2)</f>
        <v>82.61</v>
      </c>
    </row>
    <row r="14" spans="1:7" ht="13.50" thickBot="1" customHeight="1">
      <c r="A14" s="14" t="s">
        <v>26</v>
      </c>
      <c r="B14" s="14"/>
      <c r="C14" s="14" t="s">
        <v>27</v>
      </c>
      <c r="D14" s="15">
        <v>0.661</v>
      </c>
      <c r="E14" s="16" t="s">
        <v>28</v>
      </c>
      <c r="F14" s="17">
        <v>1152.36</v>
      </c>
      <c r="G14" s="17">
        <f ca="1">ROUND(INDIRECT(ADDRESS(ROW()+(0), COLUMN()+(-3), 1))*INDIRECT(ADDRESS(ROW()+(0), COLUMN()+(-1), 1)), 2)</f>
        <v>761.71</v>
      </c>
    </row>
    <row r="15" spans="1:7" ht="13.50" thickBot="1" customHeight="1">
      <c r="A15" s="14" t="s">
        <v>29</v>
      </c>
      <c r="B15" s="14"/>
      <c r="C15" s="18" t="s">
        <v>30</v>
      </c>
      <c r="D15" s="19">
        <v>0.661</v>
      </c>
      <c r="E15" s="20" t="s">
        <v>31</v>
      </c>
      <c r="F15" s="21">
        <v>838.14</v>
      </c>
      <c r="G15" s="21">
        <f ca="1">ROUND(INDIRECT(ADDRESS(ROW()+(0), COLUMN()+(-3), 1))*INDIRECT(ADDRESS(ROW()+(0), COLUMN()+(-1), 1)), 2)</f>
        <v>554.01</v>
      </c>
    </row>
    <row r="16" spans="1:7" ht="13.50" thickBot="1" customHeight="1">
      <c r="A16" s="18"/>
      <c r="B16" s="18"/>
      <c r="C16" s="5" t="s">
        <v>32</v>
      </c>
      <c r="D16" s="22">
        <v>2</v>
      </c>
      <c r="E16" s="23" t="s">
        <v>33</v>
      </c>
      <c r="F16" s="24">
        <f ca="1">ROUND(SUM(INDIRECT(ADDRESS(ROW()+(-1), COLUMN()+(1), 1)),INDIRECT(ADDRESS(ROW()+(-2), COLUMN()+(1), 1)),INDIRECT(ADDRESS(ROW()+(-3), COLUMN()+(1), 1)),INDIRECT(ADDRESS(ROW()+(-4), COLUMN()+(1), 1)),INDIRECT(ADDRESS(ROW()+(-5), COLUMN()+(1), 1)),INDIRECT(ADDRESS(ROW()+(-6), COLUMN()+(1), 1)),INDIRECT(ADDRESS(ROW()+(-7), COLUMN()+(1), 1))), 2)</f>
        <v>7384.77</v>
      </c>
      <c r="G16" s="24">
        <f ca="1">ROUND(INDIRECT(ADDRESS(ROW()+(0), COLUMN()+(-3), 1))*INDIRECT(ADDRESS(ROW()+(0), COLUMN()+(-1), 1))/100, 2)</f>
        <v>147.7</v>
      </c>
    </row>
    <row r="17" spans="1:7" ht="13.50" thickBot="1" customHeight="1">
      <c r="A17" s="25" t="s">
        <v>34</v>
      </c>
      <c r="B17" s="25"/>
      <c r="C17" s="26"/>
      <c r="D17" s="26"/>
      <c r="E17" s="27"/>
      <c r="F17" s="25" t="s">
        <v>35</v>
      </c>
      <c r="G17" s="28">
        <f ca="1">ROUND(SUM(INDIRECT(ADDRESS(ROW()+(-1), COLUMN()+(0), 1)),INDIRECT(ADDRESS(ROW()+(-2), COLUMN()+(0), 1)),INDIRECT(ADDRESS(ROW()+(-3), COLUMN()+(0), 1)),INDIRECT(ADDRESS(ROW()+(-4), COLUMN()+(0), 1)),INDIRECT(ADDRESS(ROW()+(-5), COLUMN()+(0), 1)),INDIRECT(ADDRESS(ROW()+(-6), COLUMN()+(0), 1)),INDIRECT(ADDRESS(ROW()+(-7), COLUMN()+(0), 1)),INDIRECT(ADDRESS(ROW()+(-8), COLUMN()+(0), 1))), 2)</f>
        <v>7532.47</v>
      </c>
    </row>
  </sheetData>
  <mergeCells count="13">
    <mergeCell ref="A1:G1"/>
    <mergeCell ref="C3:G3"/>
    <mergeCell ref="A5:G5"/>
    <mergeCell ref="A8:B8"/>
    <mergeCell ref="A9:B9"/>
    <mergeCell ref="A10:B10"/>
    <mergeCell ref="A11:B11"/>
    <mergeCell ref="A12:B12"/>
    <mergeCell ref="A13:B13"/>
    <mergeCell ref="A14:B14"/>
    <mergeCell ref="A15:B15"/>
    <mergeCell ref="A16:B16"/>
    <mergeCell ref="A17:D17"/>
  </mergeCells>
  <pageMargins left="0.147638" right="0.147638" top="0.206693" bottom="0.206693" header="0.0" footer="0.0"/>
  <pageSetup paperSize="9" orientation="portrait"/>
  <rowBreaks count="0" manualBreakCount="0">
    </rowBreaks>
</worksheet>
</file>