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<sst xmlns="http://schemas.openxmlformats.org/spreadsheetml/2006/main" count="29" uniqueCount="29">
  <si>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</si>
  <si>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FIU010</t>
  </si>
  <si>
    <t xml:space="preserve">m²</t>
  </si>
  <si>
    <t xml:space="preserve">Isolation thermique dans les lames d'air d'un double mur en maçonnerie, par injection, depuis l'intérieur, de mousse de polyuréthane.</t>
  </si>
  <si>
    <r>
      <rPr>
        <sz val="8.25"/>
        <color rgb="FF000000"/>
        <rFont val="Arial"/>
        <family val="2"/>
      </rPr>
      <t xml:space="preserve">Isolation thermique dans les murs à double couche de maçonnerie, en remplissant l'intérieur de la lame d'air de 40 mm d'épaisseur moyenne, par injection, depuis l'intérieur, de mousse de polyuréthane de faible densité, densité 18 kg/m³ et conductivité thermique 0,035 W/(mK).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</si>
  <si>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</si>
  <si>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</si>
  <si>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</si>
  <si>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</si>
  <si>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</si>
  <si>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</si>
  <si>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mt16pop020c</t>
  </si>
  <si>
    <t xml:space="preserve">Mousse de polyuréthane injectée "in situ", densité 18 kg/m³, conductivité thermique 0,035 W/(mK), Euroclasse F de réaction au feu selon NF EN 13501-1, selon NF EN 14315-1; pour le remplissage d'une lame d'air de 40 mm d'épaisseur moyenne, dans des murs double couche de maçonnerie.</t>
  </si>
  <si>
    <t xml:space="preserve">m²</t>
  </si>
  <si>
    <t xml:space="preserve">mt28mop190b</t>
  </si>
  <si>
    <t xml:space="preserve">Mortier de ciment, type GP CSIII W2, selon NF EN 998-1, pour utilisation à l'extérieur, couleur grise, composé de ciment à haute résistance, granulats sélectionnés et autres additifs, fourni en sacs.</t>
  </si>
  <si>
    <t xml:space="preserve">kg</t>
  </si>
  <si>
    <t xml:space="preserve">mq08mpa040</t>
  </si>
  <si>
    <t xml:space="preserve">Machine à injecter l'isolant dans des lames d'air.</t>
  </si>
  <si>
    <t xml:space="preserve">h</t>
  </si>
  <si>
    <t xml:space="preserve">mo030</t>
  </si>
  <si>
    <t xml:space="preserve">Compagnon professionnel III/CP2 poseur d'isolants en vrac ou en mousse.</t>
  </si>
  <si>
    <t xml:space="preserve">h</t>
  </si>
  <si>
    <t xml:space="preserve">mo068</t>
  </si>
  <si>
    <t xml:space="preserve">Ouvrier professionnel II/OP poseur d'isolants en vrac ou en mousse.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</si>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</sst>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0.68" customWidth="1"/>
    <col min="4" max="4" width="78.03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24.0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2729.01</v>
      </c>
      <c r="H9" s="13">
        <f ca="1">ROUND(INDIRECT(ADDRESS(ROW()+(0), COLUMN()+(-3), 1))*INDIRECT(ADDRESS(ROW()+(0), COLUMN()+(-1), 1)), 2)</f>
        <v>2729.01</v>
      </c>
    </row>
    <row r="10" spans="1:8" ht="34.50" thickBot="1" customHeight="1">
      <c r="A10" s="14" t="s">
        <v>14</v>
      </c>
      <c r="B10" s="14"/>
      <c r="C10" s="14" t="s">
        <v>15</v>
      </c>
      <c r="D10" s="14"/>
      <c r="E10" s="15">
        <v>0.6</v>
      </c>
      <c r="F10" s="16" t="s">
        <v>16</v>
      </c>
      <c r="G10" s="17">
        <v>145.21</v>
      </c>
      <c r="H10" s="17">
        <f ca="1">ROUND(INDIRECT(ADDRESS(ROW()+(0), COLUMN()+(-3), 1))*INDIRECT(ADDRESS(ROW()+(0), COLUMN()+(-1), 1)), 2)</f>
        <v>87.13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0.093</v>
      </c>
      <c r="F11" s="16" t="s">
        <v>19</v>
      </c>
      <c r="G11" s="17">
        <v>6224.22</v>
      </c>
      <c r="H11" s="17">
        <f ca="1">ROUND(INDIRECT(ADDRESS(ROW()+(0), COLUMN()+(-3), 1))*INDIRECT(ADDRESS(ROW()+(0), COLUMN()+(-1), 1)), 2)</f>
        <v>578.85</v>
      </c>
    </row>
    <row r="12" spans="1:8" ht="13.50" thickBot="1" customHeight="1">
      <c r="A12" s="14" t="s">
        <v>20</v>
      </c>
      <c r="B12" s="14"/>
      <c r="C12" s="14" t="s">
        <v>21</v>
      </c>
      <c r="D12" s="14"/>
      <c r="E12" s="15">
        <v>0.1</v>
      </c>
      <c r="F12" s="16" t="s">
        <v>22</v>
      </c>
      <c r="G12" s="17">
        <v>1121.29</v>
      </c>
      <c r="H12" s="17">
        <f ca="1">ROUND(INDIRECT(ADDRESS(ROW()+(0), COLUMN()+(-3), 1))*INDIRECT(ADDRESS(ROW()+(0), COLUMN()+(-1), 1)), 2)</f>
        <v>112.13</v>
      </c>
    </row>
    <row r="13" spans="1:8" ht="13.50" thickBot="1" customHeight="1">
      <c r="A13" s="14" t="s">
        <v>23</v>
      </c>
      <c r="B13" s="14"/>
      <c r="C13" s="18" t="s">
        <v>24</v>
      </c>
      <c r="D13" s="18"/>
      <c r="E13" s="19">
        <v>0.1</v>
      </c>
      <c r="F13" s="20" t="s">
        <v>25</v>
      </c>
      <c r="G13" s="21">
        <v>838.14</v>
      </c>
      <c r="H13" s="21">
        <f ca="1">ROUND(INDIRECT(ADDRESS(ROW()+(0), COLUMN()+(-3), 1))*INDIRECT(ADDRESS(ROW()+(0), COLUMN()+(-1), 1)), 2)</f>
        <v>83.81</v>
      </c>
    </row>
    <row r="14" spans="1:8" ht="13.50" thickBot="1" customHeight="1">
      <c r="A14" s="18"/>
      <c r="B14" s="18"/>
      <c r="C14" s="5" t="s">
        <v>26</v>
      </c>
      <c r="D14" s="5"/>
      <c r="E14" s="22">
        <v>2</v>
      </c>
      <c r="F14" s="23" t="s">
        <v>27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3590.93</v>
      </c>
      <c r="H14" s="24">
        <f ca="1">ROUND(INDIRECT(ADDRESS(ROW()+(0), COLUMN()+(-3), 1))*INDIRECT(ADDRESS(ROW()+(0), COLUMN()+(-1), 1))/100, 2)</f>
        <v>71.82</v>
      </c>
    </row>
    <row r="15" spans="1:8" ht="13.50" thickBot="1" customHeight="1">
      <c r="A15" s="25"/>
      <c r="B15" s="25"/>
      <c r="C15" s="26"/>
      <c r="D15" s="26"/>
      <c r="E15" s="26"/>
      <c r="F15" s="27"/>
      <c r="G15" s="28" t="s">
        <v>28</v>
      </c>
      <c r="H15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3662.75</v>
      </c>
    </row>
  </sheetData>
  <mergeCells count="20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</mergeCells>
  <pageMargins left="0.147638" right="0.147638" top="0.206693" bottom="0.206693" header="0.0" footer="0.0"/>
  <pageSetup paperSize="9" orientation="portrait"/>
  <rowBreaks count="0" manualBreakCount="0">
    </rowBreaks>
</worksheet>
</file>