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<sst xmlns="http://schemas.openxmlformats.org/spreadsheetml/2006/main" count="33" uniqueCount="33">
  <si>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</si>
  <si>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FIH130</t>
  </si>
  <si>
    <t xml:space="preserve">m²</t>
  </si>
  <si>
    <t xml:space="preserve">Isolation acoustique au bruit aérien et au bruit de choc des chapes flottantes, avec des panneaux en polystyrène expansé.</t>
  </si>
  <si>
    <r>
      <rPr>
        <sz val="8.25"/>
        <color rgb="FF000000"/>
        <rFont val="Arial"/>
        <family val="2"/>
      </rPr>
      <t xml:space="preserve">Isolation acoustique au bruit aérien et au bruit de choc des chapes flottantes, avec panneaux rigides en polystyrène expansé, selon NF EN 13163, à surface lisse et usinage latéral droit, de 10 mm d'épaisseur, résistance thermique 0,35 m²K/W, conductivité thermique 0,03 W/(mK), recouvert avec film de polyéthylène de 0,2 mm d'épaisseur et 184 g/m² de masse surfacique et désolidarisation périmétrique réalisée avec le même matériau isolant et bande de polyéthylène, de 5 mm d'épaisseur et 20 cm de largeur, densité 20 kg/m³. Mise en place: face à face. Comprend le ruban autoadhésif pour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</si>
  <si>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</si>
  <si>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</si>
  <si>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</si>
  <si>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</si>
  <si>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</si>
  <si>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</si>
  <si>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mt16pel060nad</t>
  </si>
  <si>
    <t xml:space="preserve">Panneau rigide en polystyrène expansé, selon NF EN 13163, à surface lisse et usinage latéral droit, de 10 mm d'épaisseur, résistance thermique 0,35 m²K/W, conductivité thermique 0,03 W/(mK), Euroclasse E de réaction au feu selon NF EN 13501-1, avec code de désignation EPS-EN 13163-T3-L3-W2-S5-P10-TR200-DS(N)2-BS150-CS(10)100; fournissant une réduction du niveau global de pression au bruit de choc de 27 dB.</t>
  </si>
  <si>
    <t xml:space="preserve">m²</t>
  </si>
  <si>
    <t xml:space="preserve">mt16png010d</t>
  </si>
  <si>
    <t xml:space="preserve">Film de polyéthylène de 0,2 mm d'épaisseur et 184 g/m² de masse surfacique.</t>
  </si>
  <si>
    <t xml:space="preserve">m²</t>
  </si>
  <si>
    <t xml:space="preserve">mt16pnc030a</t>
  </si>
  <si>
    <t xml:space="preserve">Bande de polyéthylène, de 5 mm d'épaisseur et 20 cm de largeur, densité 20 kg/m³, complément pour éviter les ponts acoustiques aux rencontres verticales.</t>
  </si>
  <si>
    <t xml:space="preserve">m</t>
  </si>
  <si>
    <t xml:space="preserve">mt16aaa030</t>
  </si>
  <si>
    <t xml:space="preserve">Ruban autoadhésif pour le scellement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</si>
  <si>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</si>
  <si>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</si>
  <si>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</si>
  <si>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</si>
  <si>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</si>
  <si>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</si>
  <si>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</si>
  <si>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</si>
  <si>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</si>
  <si>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85,91F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</si>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</sst>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29" customWidth="1"/>
    <col min="3" max="3" width="78.03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1841.92</v>
      </c>
      <c r="G9" s="13">
        <f ca="1">ROUND(INDIRECT(ADDRESS(ROW()+(0), COLUMN()+(-3), 1))*INDIRECT(ADDRESS(ROW()+(0), COLUMN()+(-1), 1)), 2)</f>
        <v>1934.02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1.1</v>
      </c>
      <c r="E10" s="16" t="s">
        <v>16</v>
      </c>
      <c r="F10" s="17">
        <v>377.93</v>
      </c>
      <c r="G10" s="17">
        <f ca="1">ROUND(INDIRECT(ADDRESS(ROW()+(0), COLUMN()+(-3), 1))*INDIRECT(ADDRESS(ROW()+(0), COLUMN()+(-1), 1)), 2)</f>
        <v>415.72</v>
      </c>
    </row>
    <row r="11" spans="1:7" ht="24.00" thickBot="1" customHeight="1">
      <c r="A11" s="14" t="s">
        <v>17</v>
      </c>
      <c r="B11" s="14"/>
      <c r="C11" s="14" t="s">
        <v>18</v>
      </c>
      <c r="D11" s="15">
        <v>1.05</v>
      </c>
      <c r="E11" s="16" t="s">
        <v>19</v>
      </c>
      <c r="F11" s="17">
        <v>321.89</v>
      </c>
      <c r="G11" s="17">
        <f ca="1">ROUND(INDIRECT(ADDRESS(ROW()+(0), COLUMN()+(-3), 1))*INDIRECT(ADDRESS(ROW()+(0), COLUMN()+(-1), 1)), 2)</f>
        <v>337.98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0.4</v>
      </c>
      <c r="E12" s="16" t="s">
        <v>22</v>
      </c>
      <c r="F12" s="17">
        <v>276.54</v>
      </c>
      <c r="G12" s="17">
        <f ca="1">ROUND(INDIRECT(ADDRESS(ROW()+(0), COLUMN()+(-3), 1))*INDIRECT(ADDRESS(ROW()+(0), COLUMN()+(-1), 1)), 2)</f>
        <v>110.62</v>
      </c>
    </row>
    <row r="13" spans="1:7" ht="13.50" thickBot="1" customHeight="1">
      <c r="A13" s="14" t="s">
        <v>23</v>
      </c>
      <c r="B13" s="14"/>
      <c r="C13" s="14" t="s">
        <v>24</v>
      </c>
      <c r="D13" s="15">
        <v>0.1</v>
      </c>
      <c r="E13" s="16" t="s">
        <v>25</v>
      </c>
      <c r="F13" s="17">
        <v>1152.36</v>
      </c>
      <c r="G13" s="17">
        <f ca="1">ROUND(INDIRECT(ADDRESS(ROW()+(0), COLUMN()+(-3), 1))*INDIRECT(ADDRESS(ROW()+(0), COLUMN()+(-1), 1)), 2)</f>
        <v>115.24</v>
      </c>
    </row>
    <row r="14" spans="1:7" ht="13.50" thickBot="1" customHeight="1">
      <c r="A14" s="14" t="s">
        <v>26</v>
      </c>
      <c r="B14" s="14"/>
      <c r="C14" s="18" t="s">
        <v>27</v>
      </c>
      <c r="D14" s="19">
        <v>0.1</v>
      </c>
      <c r="E14" s="20" t="s">
        <v>28</v>
      </c>
      <c r="F14" s="21">
        <v>838.14</v>
      </c>
      <c r="G14" s="21">
        <f ca="1">ROUND(INDIRECT(ADDRESS(ROW()+(0), COLUMN()+(-3), 1))*INDIRECT(ADDRESS(ROW()+(0), COLUMN()+(-1), 1)), 2)</f>
        <v>83.81</v>
      </c>
    </row>
    <row r="15" spans="1:7" ht="13.50" thickBot="1" customHeight="1">
      <c r="A15" s="18"/>
      <c r="B15" s="18"/>
      <c r="C15" s="5" t="s">
        <v>29</v>
      </c>
      <c r="D15" s="22">
        <v>2</v>
      </c>
      <c r="E15" s="23" t="s">
        <v>30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2997.39</v>
      </c>
      <c r="G15" s="24">
        <f ca="1">ROUND(INDIRECT(ADDRESS(ROW()+(0), COLUMN()+(-3), 1))*INDIRECT(ADDRESS(ROW()+(0), COLUMN()+(-1), 1))/100, 2)</f>
        <v>59.95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3057.34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