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<sst xmlns="http://schemas.openxmlformats.org/spreadsheetml/2006/main" count="24" uniqueCount="24">
  <si>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</si>
  <si>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FIF050</t>
  </si>
  <si>
    <t xml:space="preserve">m²</t>
  </si>
  <si>
    <t xml:space="preserve">Isolation thermique entre les lambourdes du plancher, avec des panneaux en aggloméré de liège expansé.</t>
  </si>
  <si>
    <r>
      <rPr>
        <sz val="8.25"/>
        <color rgb="FF000000"/>
        <rFont val="Arial"/>
        <family val="2"/>
      </rPr>
      <t xml:space="preserve">Isolation thermique entre les lambourdes du plancher, constituée de panneau en aggloméré de liège expansé, de 25 mm d'épaisseur, de 1000x500 mm, couleur noire, d'entre 105 et 125 kg/m³ de densité, résistance thermique 0,65 m²K/W, conductivité thermique 0,04 W/(mK), coefficient de résistance à la diffusion de la vapeur d'eau entre 7 et 14, Euroclasse E de réaction au feu, selon NF EN 13501-1, résistance à la compression &gt;= 100 kPa.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</si>
  <si>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</si>
  <si>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</si>
  <si>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</si>
  <si>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</si>
  <si>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</si>
  <si>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</si>
  <si>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mt16acs010la</t>
  </si>
  <si>
    <t xml:space="preserve">Panneau en aggloméré de liège expansé, de 25 mm d'épaisseur, de 1000x500 mm, couleur noire, d'entre 105 et 125 kg/m³ de densité, résistance thermique 0,65 m²K/W, conductivité thermique 0,04 W/(mK), coefficient de résistance à la diffusion de la vapeur d'eau entre 7 et 14, Euroclasse E de réaction au feu, selon NF EN 13501-1, résistance à la compression &gt;= 100 kPa; selon NF EN 13170.</t>
  </si>
  <si>
    <t xml:space="preserve">m²</t>
  </si>
  <si>
    <t xml:space="preserve">mo054</t>
  </si>
  <si>
    <t xml:space="preserve">Compagnon professionnel III/CP2 poseur d'isolants rigides ou flexibles.</t>
  </si>
  <si>
    <t xml:space="preserve">h</t>
  </si>
  <si>
    <t xml:space="preserve">mo101</t>
  </si>
  <si>
    <t xml:space="preserve">Ouvrier professionnel II/OP poseur d'isolants rigides ou flexibles.</t>
  </si>
  <si>
    <t xml:space="preserve">h</t>
  </si>
  <si>
    <t xml:space="preserve">Frais de chantier des unités d'ouvrage</t>
  </si>
  <si>
    <t xml:space="preserve">%</t>
  </si>
  <si>
    <t xml:space="preserve">Coût d'entretien décennal: 206,77F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</si>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</sst>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6.97" customWidth="1"/>
    <col min="2" max="2" width="6.29" customWidth="1"/>
    <col min="3" max="3" width="77.18" customWidth="1"/>
    <col min="4" max="4" width="8.16" customWidth="1"/>
    <col min="5" max="5" width="5.44" customWidth="1"/>
    <col min="6" max="6" width="14.96" customWidth="1"/>
    <col min="7" max="7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55.50" thickBot="1" customHeight="1">
      <c r="A9" s="7" t="s">
        <v>11</v>
      </c>
      <c r="B9" s="7"/>
      <c r="C9" s="7" t="s">
        <v>12</v>
      </c>
      <c r="D9" s="9">
        <v>1.05</v>
      </c>
      <c r="E9" s="11" t="s">
        <v>13</v>
      </c>
      <c r="F9" s="13">
        <v>9466.67</v>
      </c>
      <c r="G9" s="13">
        <f ca="1">ROUND(INDIRECT(ADDRESS(ROW()+(0), COLUMN()+(-3), 1))*INDIRECT(ADDRESS(ROW()+(0), COLUMN()+(-1), 1)), 2)</f>
        <v>9940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0.125</v>
      </c>
      <c r="E10" s="16" t="s">
        <v>16</v>
      </c>
      <c r="F10" s="17">
        <v>1152.36</v>
      </c>
      <c r="G10" s="17">
        <f ca="1">ROUND(INDIRECT(ADDRESS(ROW()+(0), COLUMN()+(-3), 1))*INDIRECT(ADDRESS(ROW()+(0), COLUMN()+(-1), 1)), 2)</f>
        <v>144.05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0.062</v>
      </c>
      <c r="E11" s="20" t="s">
        <v>19</v>
      </c>
      <c r="F11" s="21">
        <v>838.14</v>
      </c>
      <c r="G11" s="21">
        <f ca="1">ROUND(INDIRECT(ADDRESS(ROW()+(0), COLUMN()+(-3), 1))*INDIRECT(ADDRESS(ROW()+(0), COLUMN()+(-1), 1)), 2)</f>
        <v>51.96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10136</v>
      </c>
      <c r="G12" s="24">
        <f ca="1">ROUND(INDIRECT(ADDRESS(ROW()+(0), COLUMN()+(-3), 1))*INDIRECT(ADDRESS(ROW()+(0), COLUMN()+(-1), 1))/100, 2)</f>
        <v>202.72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10338.7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