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<sst xmlns="http://schemas.openxmlformats.org/spreadsheetml/2006/main" count="42" uniqueCount="42">
  <si>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</si>
  <si>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EUU010</t>
  </si>
  <si>
    <t xml:space="preserve">m</t>
  </si>
  <si>
    <t xml:space="preserve">Noue métallique.</t>
  </si>
  <si>
    <r>
      <rPr>
        <sz val="8.25"/>
        <color rgb="FF000000"/>
        <rFont val="Arial"/>
        <family val="2"/>
      </rPr>
      <t xml:space="preserve">Réalisation d'une noue avec tôle en zinc de 0,60 mm d'épaisseur et 450 mm de développement, usinée, sur double paroi allégée de 9 cm d'épaisseur chacune, de briques creuses en terre cuite de 29x14x9 cm, posées avec du mortier de ciment, confectionné sur chantier, dosage 1:6 et remplissage avec du mortier de ciment, confectionné sur chantier, dosage 1:6. Comprend les pièces spéciales, les recouvrements, les fixations, les connexions aux descentes et le joint d'étanchéité.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</si>
  <si>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</si>
  <si>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</si>
  <si>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</si>
  <si>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</si>
  <si>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</si>
  <si>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</si>
  <si>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mt13vaz010a</t>
  </si>
  <si>
    <t xml:space="preserve">Tôle en zinc de 0,6 mm d'épaisseur et 450 mm de développement, usinée.</t>
  </si>
  <si>
    <t xml:space="preserve">m</t>
  </si>
  <si>
    <t xml:space="preserve">mt04lcc010c</t>
  </si>
  <si>
    <t xml:space="preserve">Brique creuse en terre cuite (tochana), à revêtir, 29x14x9 cm, pour utilisation en maçonnerie protégée (pièce en P), densité 805 kg/m³, selon NF EN 771-1.</t>
  </si>
  <si>
    <t xml:space="preserve">U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</si>
  <si>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</si>
  <si>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</si>
  <si>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</si>
  <si>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</si>
  <si>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</si>
  <si>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</si>
  <si>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</si>
  <si>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</si>
  <si>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</si>
  <si>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mq06hor010</t>
  </si>
  <si>
    <t xml:space="preserve">Bétonnière électrique avec une capacité de gâchage de 160 l.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</si>
  <si>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</si>
  <si>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</si>
  <si>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</si>
  <si>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</si>
  <si>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mo077</t>
  </si>
  <si>
    <t xml:space="preserve">Ouvrier professionnel II/OP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</si>
  <si>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</si>
  <si>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</si>
  <si>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</si>
  <si>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</si>
  <si>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</si>
  <si>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</si>
  <si>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6.990,25F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</si>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</sst>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68" customWidth="1"/>
    <col min="4" max="4" width="77.01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1.1</v>
      </c>
      <c r="F9" s="11" t="s">
        <v>13</v>
      </c>
      <c r="G9" s="13">
        <v>9731.34</v>
      </c>
      <c r="H9" s="13">
        <f ca="1">ROUND(INDIRECT(ADDRESS(ROW()+(0), COLUMN()+(-3), 1))*INDIRECT(ADDRESS(ROW()+(0), COLUMN()+(-1), 1)), 2)</f>
        <v>10704.5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20</v>
      </c>
      <c r="F10" s="16" t="s">
        <v>16</v>
      </c>
      <c r="G10" s="17">
        <v>229.28</v>
      </c>
      <c r="H10" s="17">
        <f ca="1">ROUND(INDIRECT(ADDRESS(ROW()+(0), COLUMN()+(-3), 1))*INDIRECT(ADDRESS(ROW()+(0), COLUMN()+(-1), 1)), 2)</f>
        <v>4585.6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0.006</v>
      </c>
      <c r="F11" s="16" t="s">
        <v>19</v>
      </c>
      <c r="G11" s="17">
        <v>1132.51</v>
      </c>
      <c r="H11" s="17">
        <f ca="1">ROUND(INDIRECT(ADDRESS(ROW()+(0), COLUMN()+(-3), 1))*INDIRECT(ADDRESS(ROW()+(0), COLUMN()+(-1), 1)), 2)</f>
        <v>6.8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0.044</v>
      </c>
      <c r="F12" s="16" t="s">
        <v>22</v>
      </c>
      <c r="G12" s="17">
        <v>11948.9</v>
      </c>
      <c r="H12" s="17">
        <f ca="1">ROUND(INDIRECT(ADDRESS(ROW()+(0), COLUMN()+(-3), 1))*INDIRECT(ADDRESS(ROW()+(0), COLUMN()+(-1), 1)), 2)</f>
        <v>525.75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6.75</v>
      </c>
      <c r="F13" s="16" t="s">
        <v>25</v>
      </c>
      <c r="G13" s="17">
        <v>82.3</v>
      </c>
      <c r="H13" s="17">
        <f ca="1">ROUND(INDIRECT(ADDRESS(ROW()+(0), COLUMN()+(-3), 1))*INDIRECT(ADDRESS(ROW()+(0), COLUMN()+(-1), 1)), 2)</f>
        <v>555.53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0.022</v>
      </c>
      <c r="F14" s="16" t="s">
        <v>28</v>
      </c>
      <c r="G14" s="17">
        <v>1672.4</v>
      </c>
      <c r="H14" s="17">
        <f ca="1">ROUND(INDIRECT(ADDRESS(ROW()+(0), COLUMN()+(-3), 1))*INDIRECT(ADDRESS(ROW()+(0), COLUMN()+(-1), 1)), 2)</f>
        <v>36.79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0.895</v>
      </c>
      <c r="F15" s="16" t="s">
        <v>31</v>
      </c>
      <c r="G15" s="17">
        <v>1121.29</v>
      </c>
      <c r="H15" s="17">
        <f ca="1">ROUND(INDIRECT(ADDRESS(ROW()+(0), COLUMN()+(-3), 1))*INDIRECT(ADDRESS(ROW()+(0), COLUMN()+(-1), 1)), 2)</f>
        <v>1003.55</v>
      </c>
    </row>
    <row r="16" spans="1:8" ht="13.50" thickBot="1" customHeight="1">
      <c r="A16" s="14" t="s">
        <v>32</v>
      </c>
      <c r="B16" s="14"/>
      <c r="C16" s="14" t="s">
        <v>33</v>
      </c>
      <c r="D16" s="14"/>
      <c r="E16" s="15">
        <v>0.625</v>
      </c>
      <c r="F16" s="16" t="s">
        <v>34</v>
      </c>
      <c r="G16" s="17">
        <v>838.14</v>
      </c>
      <c r="H16" s="17">
        <f ca="1">ROUND(INDIRECT(ADDRESS(ROW()+(0), COLUMN()+(-3), 1))*INDIRECT(ADDRESS(ROW()+(0), COLUMN()+(-1), 1)), 2)</f>
        <v>523.84</v>
      </c>
    </row>
    <row r="17" spans="1:8" ht="13.50" thickBot="1" customHeight="1">
      <c r="A17" s="14" t="s">
        <v>35</v>
      </c>
      <c r="B17" s="14"/>
      <c r="C17" s="18" t="s">
        <v>36</v>
      </c>
      <c r="D17" s="18"/>
      <c r="E17" s="19">
        <v>0.718</v>
      </c>
      <c r="F17" s="20" t="s">
        <v>37</v>
      </c>
      <c r="G17" s="21">
        <v>807.54</v>
      </c>
      <c r="H17" s="21">
        <f ca="1">ROUND(INDIRECT(ADDRESS(ROW()+(0), COLUMN()+(-3), 1))*INDIRECT(ADDRESS(ROW()+(0), COLUMN()+(-1), 1)), 2)</f>
        <v>579.81</v>
      </c>
    </row>
    <row r="18" spans="1:8" ht="13.50" thickBot="1" customHeight="1">
      <c r="A18" s="18"/>
      <c r="B18" s="18"/>
      <c r="C18" s="5" t="s">
        <v>38</v>
      </c>
      <c r="D18" s="5"/>
      <c r="E18" s="22">
        <v>2</v>
      </c>
      <c r="F18" s="23" t="s">
        <v>39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18522.1</v>
      </c>
      <c r="H18" s="24">
        <f ca="1">ROUND(INDIRECT(ADDRESS(ROW()+(0), COLUMN()+(-3), 1))*INDIRECT(ADDRESS(ROW()+(0), COLUMN()+(-1), 1))/100, 2)</f>
        <v>370.44</v>
      </c>
    </row>
    <row r="19" spans="1:8" ht="13.50" thickBot="1" customHeight="1">
      <c r="A19" s="25" t="s">
        <v>40</v>
      </c>
      <c r="B19" s="25"/>
      <c r="C19" s="26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18892.6</v>
      </c>
    </row>
  </sheetData>
  <mergeCells count="2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