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<sst xmlns="http://schemas.openxmlformats.org/spreadsheetml/2006/main" count="30" uniqueCount="30">
  <si>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</si>
  <si>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ENS010</t>
  </si>
  <si>
    <t xml:space="preserve">m²</t>
  </si>
  <si>
    <t xml:space="preserve">Stuc sur parement extérieur.</t>
  </si>
  <si>
    <r>
      <rPr>
        <sz val="8.25"/>
        <color rgb="FF000000"/>
        <rFont val="Arial"/>
        <family val="2"/>
      </rPr>
      <t xml:space="preserve">Stucage de pâte de chaux et sable de marbre blanc, mise en place préalable d'une maille anti-alcalin dans les changements de matériau et en abouts de plancher.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</si>
  <si>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</si>
  <si>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</si>
  <si>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</si>
  <si>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</si>
  <si>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</si>
  <si>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</si>
  <si>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</si>
  <si>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</si>
  <si>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</si>
  <si>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</si>
  <si>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</si>
  <si>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</si>
  <si>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mt09var030a</t>
  </si>
  <si>
    <t xml:space="preserve">Maille en fibre de verre tissée, avec imprégnation en PVC, de 10x10 mm de vide de maille, anti-alcalin, de 115 à 125 g/m² et 500 µm d'épaisseur, pour armer des enduits traditionnels, enduits de ciment et mortiers.</t>
  </si>
  <si>
    <t xml:space="preserve">m²</t>
  </si>
  <si>
    <t xml:space="preserve">mo034</t>
  </si>
  <si>
    <t xml:space="preserve">Compagnon professionnel III/CP2 stucateur.</t>
  </si>
  <si>
    <t xml:space="preserve">h</t>
  </si>
  <si>
    <t xml:space="preserve">mo072</t>
  </si>
  <si>
    <t xml:space="preserve">Ouvrier professionnel II/OP stucateur.</t>
  </si>
  <si>
    <t xml:space="preserve">h</t>
  </si>
  <si>
    <t xml:space="preserve">Frais de chantier des unités d'ouvrage</t>
  </si>
  <si>
    <t xml:space="preserve">%</t>
  </si>
  <si>
    <t xml:space="preserve">Coût d'entretien décennal: 2.118,92F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</si>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</sst>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0.01</v>
      </c>
      <c r="F9" s="11" t="s">
        <v>13</v>
      </c>
      <c r="G9" s="13">
        <v>95357.3</v>
      </c>
      <c r="H9" s="13">
        <f ca="1">ROUND(INDIRECT(ADDRESS(ROW()+(0), COLUMN()+(-3), 1))*INDIRECT(ADDRESS(ROW()+(0), COLUMN()+(-1), 1)), 2)</f>
        <v>953.57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0.015</v>
      </c>
      <c r="F10" s="16" t="s">
        <v>16</v>
      </c>
      <c r="G10" s="17">
        <v>93092.3</v>
      </c>
      <c r="H10" s="17">
        <f ca="1">ROUND(INDIRECT(ADDRESS(ROW()+(0), COLUMN()+(-3), 1))*INDIRECT(ADDRESS(ROW()+(0), COLUMN()+(-1), 1)), 2)</f>
        <v>1396.38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0.21</v>
      </c>
      <c r="F11" s="16" t="s">
        <v>19</v>
      </c>
      <c r="G11" s="17">
        <v>1170.26</v>
      </c>
      <c r="H11" s="17">
        <f ca="1">ROUND(INDIRECT(ADDRESS(ROW()+(0), COLUMN()+(-3), 1))*INDIRECT(ADDRESS(ROW()+(0), COLUMN()+(-1), 1)), 2)</f>
        <v>245.75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0.931</v>
      </c>
      <c r="F12" s="16" t="s">
        <v>22</v>
      </c>
      <c r="G12" s="17">
        <v>1121.29</v>
      </c>
      <c r="H12" s="17">
        <f ca="1">ROUND(INDIRECT(ADDRESS(ROW()+(0), COLUMN()+(-3), 1))*INDIRECT(ADDRESS(ROW()+(0), COLUMN()+(-1), 1)), 2)</f>
        <v>1043.92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0.931</v>
      </c>
      <c r="F13" s="20" t="s">
        <v>25</v>
      </c>
      <c r="G13" s="21">
        <v>838.14</v>
      </c>
      <c r="H13" s="21">
        <f ca="1">ROUND(INDIRECT(ADDRESS(ROW()+(0), COLUMN()+(-3), 1))*INDIRECT(ADDRESS(ROW()+(0), COLUMN()+(-1), 1)), 2)</f>
        <v>780.31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4419.93</v>
      </c>
      <c r="H14" s="24">
        <f ca="1">ROUND(INDIRECT(ADDRESS(ROW()+(0), COLUMN()+(-3), 1))*INDIRECT(ADDRESS(ROW()+(0), COLUMN()+(-1), 1))/100, 2)</f>
        <v>88.4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4508.33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