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<sst xmlns="http://schemas.openxmlformats.org/spreadsheetml/2006/main" count="45" uniqueCount="45">
  <si>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</si>
  <si>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EKM020</t>
  </si>
  <si>
    <t xml:space="preserve">m²</t>
  </si>
  <si>
    <t xml:space="preserve">Barrière anti-radon du côté extérieur d'un mur en maçonnerie en contact avec le terrain, avec des membranes bitumineuses.</t>
  </si>
  <si>
    <r>
      <rPr>
        <sz val="8.25"/>
        <color rgb="FF000000"/>
        <rFont val="Arial"/>
        <family val="2"/>
      </rPr>
      <t xml:space="preserve">Barrière anti-radon du côté extérieur d'un mur en maçonnerie de blocs en béton en contact avec le terrain, avec un niveau de référence d'exposition au radon 150 Bq/m³, avec membrane de bitume additif avec plastomère APP, LA-30-AL, avec armature en aluminium, de surface non protégée, et coefficient de diffusion-perméabilité au radon 1x10-13 m²/s, impression préalable avec émulsion bitumineuse anionique avec charges (rendement: 0,5 kg/m²), totalement adhérée au support avec chalumeau. Mise en place: avec des recouvrements; sur une couche de régularisation de mortier de ciment, confectionné sur chantier, avec adjuvant hydrofuge, dosage 1:5, de 2 cm d'épaisseur, finition lissée. Exhalation de radon prévue à travers la barrière de protection: 0,000104 Bq/m²·h.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</si>
  <si>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</si>
  <si>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</si>
  <si>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</si>
  <si>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</si>
  <si>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</si>
  <si>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</si>
  <si>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</si>
  <si>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</si>
  <si>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</si>
  <si>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</si>
  <si>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</si>
  <si>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</si>
  <si>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</si>
  <si>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</si>
  <si>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</si>
  <si>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</si>
  <si>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</si>
  <si>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</si>
  <si>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mt14iea020c</t>
  </si>
  <si>
    <t xml:space="preserve">Émulsion bitumineuse anionique avec charges.</t>
  </si>
  <si>
    <t xml:space="preserve">kg</t>
  </si>
  <si>
    <t xml:space="preserve">mt14lad010i</t>
  </si>
  <si>
    <t xml:space="preserve">Membrane de bitume additif avec plastomère APP, LA-30-AL, de 2 mm d'épaisseur, masse nominale 3 kg/m², avec armature en aluminium, de surface non protégée. Selon NF EN 13707.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</si>
  <si>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</si>
  <si>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</si>
  <si>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</si>
  <si>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</si>
  <si>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</si>
  <si>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</si>
  <si>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</si>
  <si>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</si>
  <si>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</si>
  <si>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</si>
  <si>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</si>
  <si>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</si>
  <si>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</si>
  <si>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</si>
  <si>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</si>
  <si>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410,98F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</si>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</sst>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1132.51</v>
      </c>
      <c r="H9" s="13">
        <f ca="1">ROUND(INDIRECT(ADDRESS(ROW()+(0), COLUMN()+(-3), 1))*INDIRECT(ADDRESS(ROW()+(0), COLUMN()+(-1), 1)), 2)</f>
        <v>6.8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0.032</v>
      </c>
      <c r="F10" s="16" t="s">
        <v>16</v>
      </c>
      <c r="G10" s="17">
        <v>11948.9</v>
      </c>
      <c r="H10" s="17">
        <f ca="1">ROUND(INDIRECT(ADDRESS(ROW()+(0), COLUMN()+(-3), 1))*INDIRECT(ADDRESS(ROW()+(0), COLUMN()+(-1), 1)), 2)</f>
        <v>382.37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6</v>
      </c>
      <c r="F11" s="16" t="s">
        <v>19</v>
      </c>
      <c r="G11" s="17">
        <v>82.3</v>
      </c>
      <c r="H11" s="17">
        <f ca="1">ROUND(INDIRECT(ADDRESS(ROW()+(0), COLUMN()+(-3), 1))*INDIRECT(ADDRESS(ROW()+(0), COLUMN()+(-1), 1)), 2)</f>
        <v>493.8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0.12</v>
      </c>
      <c r="F12" s="16" t="s">
        <v>22</v>
      </c>
      <c r="G12" s="17">
        <v>906.01</v>
      </c>
      <c r="H12" s="17">
        <f ca="1">ROUND(INDIRECT(ADDRESS(ROW()+(0), COLUMN()+(-3), 1))*INDIRECT(ADDRESS(ROW()+(0), COLUMN()+(-1), 1)), 2)</f>
        <v>108.72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0.5</v>
      </c>
      <c r="F13" s="16" t="s">
        <v>25</v>
      </c>
      <c r="G13" s="17">
        <v>3040.06</v>
      </c>
      <c r="H13" s="17">
        <f ca="1">ROUND(INDIRECT(ADDRESS(ROW()+(0), COLUMN()+(-3), 1))*INDIRECT(ADDRESS(ROW()+(0), COLUMN()+(-1), 1)), 2)</f>
        <v>1520.03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1.1</v>
      </c>
      <c r="F14" s="16" t="s">
        <v>28</v>
      </c>
      <c r="G14" s="17">
        <v>6893.79</v>
      </c>
      <c r="H14" s="17">
        <f ca="1">ROUND(INDIRECT(ADDRESS(ROW()+(0), COLUMN()+(-3), 1))*INDIRECT(ADDRESS(ROW()+(0), COLUMN()+(-1), 1)), 2)</f>
        <v>7583.17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0.202</v>
      </c>
      <c r="F15" s="16" t="s">
        <v>31</v>
      </c>
      <c r="G15" s="17">
        <v>1121.29</v>
      </c>
      <c r="H15" s="17">
        <f ca="1">ROUND(INDIRECT(ADDRESS(ROW()+(0), COLUMN()+(-3), 1))*INDIRECT(ADDRESS(ROW()+(0), COLUMN()+(-1), 1)), 2)</f>
        <v>226.5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0.404</v>
      </c>
      <c r="F16" s="16" t="s">
        <v>34</v>
      </c>
      <c r="G16" s="17">
        <v>838.14</v>
      </c>
      <c r="H16" s="17">
        <f ca="1">ROUND(INDIRECT(ADDRESS(ROW()+(0), COLUMN()+(-3), 1))*INDIRECT(ADDRESS(ROW()+(0), COLUMN()+(-1), 1)), 2)</f>
        <v>338.61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0.559</v>
      </c>
      <c r="F17" s="16" t="s">
        <v>37</v>
      </c>
      <c r="G17" s="17">
        <v>1121.29</v>
      </c>
      <c r="H17" s="17">
        <f ca="1">ROUND(INDIRECT(ADDRESS(ROW()+(0), COLUMN()+(-3), 1))*INDIRECT(ADDRESS(ROW()+(0), COLUMN()+(-1), 1)), 2)</f>
        <v>626.8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0.279</v>
      </c>
      <c r="F18" s="20" t="s">
        <v>40</v>
      </c>
      <c r="G18" s="21">
        <v>807.54</v>
      </c>
      <c r="H18" s="21">
        <f ca="1">ROUND(INDIRECT(ADDRESS(ROW()+(0), COLUMN()+(-3), 1))*INDIRECT(ADDRESS(ROW()+(0), COLUMN()+(-1), 1)), 2)</f>
        <v>225.3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11512.1</v>
      </c>
      <c r="H19" s="24">
        <f ca="1">ROUND(INDIRECT(ADDRESS(ROW()+(0), COLUMN()+(-3), 1))*INDIRECT(ADDRESS(ROW()+(0), COLUMN()+(-1), 1))/100, 2)</f>
        <v>230.24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11742.3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