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<sst xmlns="http://schemas.openxmlformats.org/spreadsheetml/2006/main" count="60" uniqueCount="60">
  <si>
    <t xml:space="preserve"/>
  </si>
  <si>
    <t xml:space="preserve">ATS030</t>
  </si>
  <si>
    <t xml:space="preserve">m³</t>
  </si>
  <si>
    <t xml:space="preserve">Mur de soutènement en béton armé.</t>
  </si>
  <si>
    <r>
      <rPr>
        <sz val="8.25"/>
        <color rgb="FF000000"/>
        <rFont val="Arial"/>
        <family val="2"/>
      </rPr>
      <t xml:space="preserve">Mur de soutènement des terres de surface plane, avec patin et talon, en béton armé, jusqu'à 3 m de hauteur, réalisé avec béton confectionné sur le chantier BCN: CPJ-CEM II/A 32,5 - TP - B 30 - 15/25 - E: 2a - BA - P 18-305, coulage avec des moyens manuels, et acier Fe E 500, avec une quantité approchée de 22 kg/m³. Comprend les tubes en PVC pour drainage, le fil de fer à lier et les séparateurs. Le prix comprend la fondation du mur et le ferraillage de l'armature et la pose en coffrage ou sur site, mais il ne comprend pas le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</si>
  <si>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</si>
  <si>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</si>
  <si>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</si>
  <si>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</si>
  <si>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</si>
  <si>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</si>
  <si>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mt07aco020d</t>
  </si>
  <si>
    <t xml:space="preserve">Séparateur homologué pour murs.</t>
  </si>
  <si>
    <t xml:space="preserve">U</t>
  </si>
  <si>
    <t xml:space="preserve">mt07aco055c</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</si>
  <si>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</si>
  <si>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</si>
  <si>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</si>
  <si>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</si>
  <si>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</si>
  <si>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mt36tie010da</t>
  </si>
  <si>
    <t xml:space="preserve">Tube en PVC, série B, de 75 mm de diamètre et 3 mm d'épaisseur, avec extrémité évasée, selon NF EN 1329-1.</t>
  </si>
  <si>
    <t xml:space="preserve">m</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</si>
  <si>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</si>
  <si>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</si>
  <si>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</si>
  <si>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</si>
  <si>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</si>
  <si>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</si>
  <si>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</si>
  <si>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</si>
  <si>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</si>
  <si>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</si>
  <si>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</si>
  <si>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</si>
  <si>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</si>
  <si>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</si>
  <si>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</si>
  <si>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</si>
  <si>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</si>
  <si>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</si>
  <si>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</si>
  <si>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</si>
  <si>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</si>
  <si>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mo087</t>
  </si>
  <si>
    <t xml:space="preserve">Ouvrier professionnel II/OP VRD espaces publics.</t>
  </si>
  <si>
    <t xml:space="preserve">h</t>
  </si>
  <si>
    <t xml:space="preserve">mo041</t>
  </si>
  <si>
    <t xml:space="preserve">Compagnon professionnel III/CP2 VRD espaces publics.</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</si>
  <si>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</si>
  <si>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</si>
  <si>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</si>
  <si>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</si>
  <si>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</si>
  <si>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</si>
  <si>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</si>
  <si>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</si>
  <si>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</si>
  <si>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3.392,07F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</si>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</sst>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8</v>
      </c>
      <c r="F9" s="11" t="s">
        <v>13</v>
      </c>
      <c r="G9" s="13">
        <v>52.68</v>
      </c>
      <c r="H9" s="13">
        <f ca="1">ROUND(INDIRECT(ADDRESS(ROW()+(0), COLUMN()+(-3), 1))*INDIRECT(ADDRESS(ROW()+(0), COLUMN()+(-1), 1)), 2)</f>
        <v>421.44</v>
      </c>
    </row>
    <row r="10" spans="1:8" ht="13.50" thickBot="1" customHeight="1">
      <c r="A10" s="14" t="s">
        <v>14</v>
      </c>
      <c r="B10" s="14"/>
      <c r="C10" s="14" t="s">
        <v>15</v>
      </c>
      <c r="D10" s="14"/>
      <c r="E10" s="15">
        <v>22.44</v>
      </c>
      <c r="F10" s="16" t="s">
        <v>16</v>
      </c>
      <c r="G10" s="17">
        <v>760.38</v>
      </c>
      <c r="H10" s="17">
        <f ca="1">ROUND(INDIRECT(ADDRESS(ROW()+(0), COLUMN()+(-3), 1))*INDIRECT(ADDRESS(ROW()+(0), COLUMN()+(-1), 1)), 2)</f>
        <v>17062.9</v>
      </c>
    </row>
    <row r="11" spans="1:8" ht="13.50" thickBot="1" customHeight="1">
      <c r="A11" s="14" t="s">
        <v>17</v>
      </c>
      <c r="B11" s="14"/>
      <c r="C11" s="14" t="s">
        <v>18</v>
      </c>
      <c r="D11" s="14"/>
      <c r="E11" s="15">
        <v>0.286</v>
      </c>
      <c r="F11" s="16" t="s">
        <v>19</v>
      </c>
      <c r="G11" s="17">
        <v>1132.51</v>
      </c>
      <c r="H11" s="17">
        <f ca="1">ROUND(INDIRECT(ADDRESS(ROW()+(0), COLUMN()+(-3), 1))*INDIRECT(ADDRESS(ROW()+(0), COLUMN()+(-1), 1)), 2)</f>
        <v>323.9</v>
      </c>
    </row>
    <row r="12" spans="1:8" ht="24.00" thickBot="1" customHeight="1">
      <c r="A12" s="14" t="s">
        <v>20</v>
      </c>
      <c r="B12" s="14"/>
      <c r="C12" s="14" t="s">
        <v>21</v>
      </c>
      <c r="D12" s="14"/>
      <c r="E12" s="15">
        <v>0.05</v>
      </c>
      <c r="F12" s="16" t="s">
        <v>22</v>
      </c>
      <c r="G12" s="17">
        <v>3078.78</v>
      </c>
      <c r="H12" s="17">
        <f ca="1">ROUND(INDIRECT(ADDRESS(ROW()+(0), COLUMN()+(-3), 1))*INDIRECT(ADDRESS(ROW()+(0), COLUMN()+(-1), 1)), 2)</f>
        <v>153.94</v>
      </c>
    </row>
    <row r="13" spans="1:8" ht="13.50" thickBot="1" customHeight="1">
      <c r="A13" s="14" t="s">
        <v>23</v>
      </c>
      <c r="B13" s="14"/>
      <c r="C13" s="14" t="s">
        <v>24</v>
      </c>
      <c r="D13" s="14"/>
      <c r="E13" s="15">
        <v>0.189</v>
      </c>
      <c r="F13" s="16" t="s">
        <v>25</v>
      </c>
      <c r="G13" s="17">
        <v>1132.51</v>
      </c>
      <c r="H13" s="17">
        <f ca="1">ROUND(INDIRECT(ADDRESS(ROW()+(0), COLUMN()+(-3), 1))*INDIRECT(ADDRESS(ROW()+(0), COLUMN()+(-1), 1)), 2)</f>
        <v>214.04</v>
      </c>
    </row>
    <row r="14" spans="1:8" ht="13.50" thickBot="1" customHeight="1">
      <c r="A14" s="14" t="s">
        <v>26</v>
      </c>
      <c r="B14" s="14"/>
      <c r="C14" s="14" t="s">
        <v>27</v>
      </c>
      <c r="D14" s="14"/>
      <c r="E14" s="15">
        <v>0.402</v>
      </c>
      <c r="F14" s="16" t="s">
        <v>28</v>
      </c>
      <c r="G14" s="17">
        <v>16715.2</v>
      </c>
      <c r="H14" s="17">
        <f ca="1">ROUND(INDIRECT(ADDRESS(ROW()+(0), COLUMN()+(-3), 1))*INDIRECT(ADDRESS(ROW()+(0), COLUMN()+(-1), 1)), 2)</f>
        <v>6719.51</v>
      </c>
    </row>
    <row r="15" spans="1:8" ht="13.50" thickBot="1" customHeight="1">
      <c r="A15" s="14" t="s">
        <v>29</v>
      </c>
      <c r="B15" s="14"/>
      <c r="C15" s="14" t="s">
        <v>30</v>
      </c>
      <c r="D15" s="14"/>
      <c r="E15" s="15">
        <v>0.755</v>
      </c>
      <c r="F15" s="16" t="s">
        <v>31</v>
      </c>
      <c r="G15" s="17">
        <v>17850.3</v>
      </c>
      <c r="H15" s="17">
        <f ca="1">ROUND(INDIRECT(ADDRESS(ROW()+(0), COLUMN()+(-3), 1))*INDIRECT(ADDRESS(ROW()+(0), COLUMN()+(-1), 1)), 2)</f>
        <v>13477</v>
      </c>
    </row>
    <row r="16" spans="1:8" ht="13.50" thickBot="1" customHeight="1">
      <c r="A16" s="14" t="s">
        <v>32</v>
      </c>
      <c r="B16" s="14"/>
      <c r="C16" s="14" t="s">
        <v>33</v>
      </c>
      <c r="D16" s="14"/>
      <c r="E16" s="15">
        <v>483</v>
      </c>
      <c r="F16" s="16" t="s">
        <v>34</v>
      </c>
      <c r="G16" s="17">
        <v>82.3</v>
      </c>
      <c r="H16" s="17">
        <f ca="1">ROUND(INDIRECT(ADDRESS(ROW()+(0), COLUMN()+(-3), 1))*INDIRECT(ADDRESS(ROW()+(0), COLUMN()+(-1), 1)), 2)</f>
        <v>39750.9</v>
      </c>
    </row>
    <row r="17" spans="1:8" ht="13.50" thickBot="1" customHeight="1">
      <c r="A17" s="14" t="s">
        <v>35</v>
      </c>
      <c r="B17" s="14"/>
      <c r="C17" s="14" t="s">
        <v>36</v>
      </c>
      <c r="D17" s="14"/>
      <c r="E17" s="15">
        <v>0.73</v>
      </c>
      <c r="F17" s="16" t="s">
        <v>37</v>
      </c>
      <c r="G17" s="17">
        <v>1672.4</v>
      </c>
      <c r="H17" s="17">
        <f ca="1">ROUND(INDIRECT(ADDRESS(ROW()+(0), COLUMN()+(-3), 1))*INDIRECT(ADDRESS(ROW()+(0), COLUMN()+(-1), 1)), 2)</f>
        <v>1220.85</v>
      </c>
    </row>
    <row r="18" spans="1:8" ht="13.50" thickBot="1" customHeight="1">
      <c r="A18" s="14" t="s">
        <v>38</v>
      </c>
      <c r="B18" s="14"/>
      <c r="C18" s="14" t="s">
        <v>39</v>
      </c>
      <c r="D18" s="14"/>
      <c r="E18" s="15">
        <v>0.308</v>
      </c>
      <c r="F18" s="16" t="s">
        <v>40</v>
      </c>
      <c r="G18" s="17">
        <v>1166.92</v>
      </c>
      <c r="H18" s="17">
        <f ca="1">ROUND(INDIRECT(ADDRESS(ROW()+(0), COLUMN()+(-3), 1))*INDIRECT(ADDRESS(ROW()+(0), COLUMN()+(-1), 1)), 2)</f>
        <v>359.41</v>
      </c>
    </row>
    <row r="19" spans="1:8" ht="13.50" thickBot="1" customHeight="1">
      <c r="A19" s="14" t="s">
        <v>41</v>
      </c>
      <c r="B19" s="14"/>
      <c r="C19" s="14" t="s">
        <v>42</v>
      </c>
      <c r="D19" s="14"/>
      <c r="E19" s="15">
        <v>0.392</v>
      </c>
      <c r="F19" s="16" t="s">
        <v>43</v>
      </c>
      <c r="G19" s="17">
        <v>871.76</v>
      </c>
      <c r="H19" s="17">
        <f ca="1">ROUND(INDIRECT(ADDRESS(ROW()+(0), COLUMN()+(-3), 1))*INDIRECT(ADDRESS(ROW()+(0), COLUMN()+(-1), 1)), 2)</f>
        <v>341.73</v>
      </c>
    </row>
    <row r="20" spans="1:8" ht="13.50" thickBot="1" customHeight="1">
      <c r="A20" s="14" t="s">
        <v>44</v>
      </c>
      <c r="B20" s="14"/>
      <c r="C20" s="14" t="s">
        <v>45</v>
      </c>
      <c r="D20" s="14"/>
      <c r="E20" s="15">
        <v>1.335</v>
      </c>
      <c r="F20" s="16" t="s">
        <v>46</v>
      </c>
      <c r="G20" s="17">
        <v>838.14</v>
      </c>
      <c r="H20" s="17">
        <f ca="1">ROUND(INDIRECT(ADDRESS(ROW()+(0), COLUMN()+(-3), 1))*INDIRECT(ADDRESS(ROW()+(0), COLUMN()+(-1), 1)), 2)</f>
        <v>1118.92</v>
      </c>
    </row>
    <row r="21" spans="1:8" ht="13.50" thickBot="1" customHeight="1">
      <c r="A21" s="14" t="s">
        <v>47</v>
      </c>
      <c r="B21" s="14"/>
      <c r="C21" s="14" t="s">
        <v>48</v>
      </c>
      <c r="D21" s="14"/>
      <c r="E21" s="15">
        <v>1.398</v>
      </c>
      <c r="F21" s="16" t="s">
        <v>49</v>
      </c>
      <c r="G21" s="17">
        <v>1121.29</v>
      </c>
      <c r="H21" s="17">
        <f ca="1">ROUND(INDIRECT(ADDRESS(ROW()+(0), COLUMN()+(-3), 1))*INDIRECT(ADDRESS(ROW()+(0), COLUMN()+(-1), 1)), 2)</f>
        <v>1567.56</v>
      </c>
    </row>
    <row r="22" spans="1:8" ht="13.50" thickBot="1" customHeight="1">
      <c r="A22" s="14" t="s">
        <v>50</v>
      </c>
      <c r="B22" s="14"/>
      <c r="C22" s="14" t="s">
        <v>51</v>
      </c>
      <c r="D22" s="14"/>
      <c r="E22" s="15">
        <v>0.064</v>
      </c>
      <c r="F22" s="16" t="s">
        <v>52</v>
      </c>
      <c r="G22" s="17">
        <v>1166.92</v>
      </c>
      <c r="H22" s="17">
        <f ca="1">ROUND(INDIRECT(ADDRESS(ROW()+(0), COLUMN()+(-3), 1))*INDIRECT(ADDRESS(ROW()+(0), COLUMN()+(-1), 1)), 2)</f>
        <v>74.68</v>
      </c>
    </row>
    <row r="23" spans="1:8" ht="13.50" thickBot="1" customHeight="1">
      <c r="A23" s="14" t="s">
        <v>53</v>
      </c>
      <c r="B23" s="14"/>
      <c r="C23" s="18" t="s">
        <v>54</v>
      </c>
      <c r="D23" s="18"/>
      <c r="E23" s="19">
        <v>0.381</v>
      </c>
      <c r="F23" s="20" t="s">
        <v>55</v>
      </c>
      <c r="G23" s="21">
        <v>871.76</v>
      </c>
      <c r="H23" s="21">
        <f ca="1">ROUND(INDIRECT(ADDRESS(ROW()+(0), COLUMN()+(-3), 1))*INDIRECT(ADDRESS(ROW()+(0), COLUMN()+(-1), 1)), 2)</f>
        <v>332.14</v>
      </c>
    </row>
    <row r="24" spans="1:8" ht="13.50" thickBot="1" customHeight="1">
      <c r="A24" s="18"/>
      <c r="B24" s="18"/>
      <c r="C24" s="5" t="s">
        <v>56</v>
      </c>
      <c r="D24" s="5"/>
      <c r="E24" s="22">
        <v>2</v>
      </c>
      <c r="F24" s="23" t="s">
        <v>57</v>
      </c>
      <c r="G24"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 2)</f>
        <v>83139</v>
      </c>
      <c r="H24" s="24">
        <f ca="1">ROUND(INDIRECT(ADDRESS(ROW()+(0), COLUMN()+(-3), 1))*INDIRECT(ADDRESS(ROW()+(0), COLUMN()+(-1), 1))/100, 2)</f>
        <v>1662.78</v>
      </c>
    </row>
    <row r="25" spans="1:8" ht="13.50" thickBot="1" customHeight="1">
      <c r="A25" s="25" t="s">
        <v>58</v>
      </c>
      <c r="B25" s="25"/>
      <c r="C25" s="26"/>
      <c r="D25" s="26"/>
      <c r="E25" s="26"/>
      <c r="F25" s="27"/>
      <c r="G25" s="25" t="s">
        <v>59</v>
      </c>
      <c r="H25"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 2)</f>
        <v>84801.7</v>
      </c>
    </row>
  </sheetData>
  <mergeCells count="3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E25"/>
  </mergeCells>
  <pageMargins left="0.147638" right="0.147638" top="0.206693" bottom="0.206693" header="0.0" footer="0.0"/>
  <pageSetup paperSize="9" orientation="portrait"/>
  <rowBreaks count="0" manualBreakCount="0">
    </rowBreaks>
</worksheet>
</file>