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<sst xmlns="http://schemas.openxmlformats.org/spreadsheetml/2006/main" count="48" uniqueCount="48">
  <si>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</si>
  <si>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ASL030</t>
  </si>
  <si>
    <t xml:space="preserve">m²</t>
  </si>
  <si>
    <t xml:space="preserve">Pavage en pierre naturelle.</t>
  </si>
  <si>
    <r>
      <rPr>
        <sz val="8.25"/>
        <color rgb="FF000000"/>
        <rFont val="Arial"/>
        <family val="2"/>
      </rPr>
      <t xml:space="preserve">Pavage en pierre naturelle, en extérieur, réalisé sur une chaussée avec trafic de catégorie C4 (zones piétonnes, rues résidentielles) et catégorie de la plateforme E1 (5 &lt;= CBR &lt; 10), composée de base souple de grave naturelle, de 20 cm d'épaisseur, avec extension et compactage au 100% du Proctor Modifié, par mise en place de souple, avec un degré de complexité de l'appareillage bas, pavés de granit Blanc Berrocal, de 8x8x5 cm, avec finition flammée dans la face visible et sciée sur les autres faces, sur une couche de sable de granulométrie comprise entre 0,5 et 5 mm, laissant entre eux un joint de séparation entre 2 et 3 mm, pour son jointoiement postérieur avec sable naturel, fin et sec, de 2 mm de taille maximale; et vibration du pavage avec une plaque vibrante à guidage manuel.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</si>
  <si>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</si>
  <si>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</si>
  <si>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</si>
  <si>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</si>
  <si>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</si>
  <si>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</si>
  <si>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mt01zah010a</t>
  </si>
  <si>
    <t xml:space="preserve">Grave naturelle calcaire.</t>
  </si>
  <si>
    <t xml:space="preserve">t</t>
  </si>
  <si>
    <t xml:space="preserve">mt01arp021c</t>
  </si>
  <si>
    <t xml:space="preserve">Sable de granulométrie comprise entre 0,5 et 5 mm, ne contenant pas plus de 3% de matière organique et d'argile. Ce qui est spécifié dans NF P 18-576 concernant la friabilité et dans NF EN 1097-2 concernant la résistance à la fragmentation du sable sera pris en compte.</t>
  </si>
  <si>
    <t xml:space="preserve">m³</t>
  </si>
  <si>
    <t xml:space="preserve">mt18apn010aa</t>
  </si>
  <si>
    <t xml:space="preserve">Pavé de granit Blanc Berrocal, 8x8x5 cm, avec finition flammée dans la face visible et sciée sur les autres faces.</t>
  </si>
  <si>
    <t xml:space="preserve">m²</t>
  </si>
  <si>
    <t xml:space="preserve">mt01arp020a</t>
  </si>
  <si>
    <t xml:space="preserve">Sable naturel, fin et sec, de 2 mm de taille maximale, exempt de sels nuisibles, présenté en sacs.</t>
  </si>
  <si>
    <t xml:space="preserve">kg</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</si>
  <si>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</si>
  <si>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</si>
  <si>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</si>
  <si>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</si>
  <si>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</si>
  <si>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</si>
  <si>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</si>
  <si>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</si>
  <si>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</si>
  <si>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mq02rod010a</t>
  </si>
  <si>
    <t xml:space="preserve">Plaque vibrante à guidage manuel, de 170 kg, largeur de travail 50 cm, réversible.</t>
  </si>
  <si>
    <t xml:space="preserve">h</t>
  </si>
  <si>
    <t xml:space="preserve">mq06hor010</t>
  </si>
  <si>
    <t xml:space="preserve">Bétonnière électrique avec une capacité de gâchage de 160 l.</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</si>
  <si>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</si>
  <si>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</si>
  <si>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</si>
  <si>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</si>
  <si>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</si>
  <si>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</si>
  <si>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</si>
  <si>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</si>
  <si>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</si>
  <si>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2.478,37F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</si>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</sst>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0.23</v>
      </c>
      <c r="F9" s="11" t="s">
        <v>13</v>
      </c>
      <c r="G9" s="13">
        <v>6638.28</v>
      </c>
      <c r="H9" s="13">
        <f ca="1">ROUND(INDIRECT(ADDRESS(ROW()+(0), COLUMN()+(-3), 1))*INDIRECT(ADDRESS(ROW()+(0), COLUMN()+(-1), 1)), 2)</f>
        <v>1526.8</v>
      </c>
    </row>
    <row r="10" spans="1:8" ht="34.50" thickBot="1" customHeight="1">
      <c r="A10" s="14" t="s">
        <v>14</v>
      </c>
      <c r="B10" s="14"/>
      <c r="C10" s="14" t="s">
        <v>15</v>
      </c>
      <c r="D10" s="14"/>
      <c r="E10" s="15">
        <v>0.055</v>
      </c>
      <c r="F10" s="16" t="s">
        <v>16</v>
      </c>
      <c r="G10" s="17">
        <v>15931.9</v>
      </c>
      <c r="H10" s="17">
        <f ca="1">ROUND(INDIRECT(ADDRESS(ROW()+(0), COLUMN()+(-3), 1))*INDIRECT(ADDRESS(ROW()+(0), COLUMN()+(-1), 1)), 2)</f>
        <v>876.25</v>
      </c>
    </row>
    <row r="11" spans="1:8" ht="24.00" thickBot="1" customHeight="1">
      <c r="A11" s="14" t="s">
        <v>17</v>
      </c>
      <c r="B11" s="14"/>
      <c r="C11" s="14" t="s">
        <v>18</v>
      </c>
      <c r="D11" s="14"/>
      <c r="E11" s="15">
        <v>1.05</v>
      </c>
      <c r="F11" s="16" t="s">
        <v>19</v>
      </c>
      <c r="G11" s="17">
        <v>41305.5</v>
      </c>
      <c r="H11" s="17">
        <f ca="1">ROUND(INDIRECT(ADDRESS(ROW()+(0), COLUMN()+(-3), 1))*INDIRECT(ADDRESS(ROW()+(0), COLUMN()+(-1), 1)), 2)</f>
        <v>43370.7</v>
      </c>
    </row>
    <row r="12" spans="1:8" ht="24.00" thickBot="1" customHeight="1">
      <c r="A12" s="14" t="s">
        <v>20</v>
      </c>
      <c r="B12" s="14"/>
      <c r="C12" s="14" t="s">
        <v>21</v>
      </c>
      <c r="D12" s="14"/>
      <c r="E12" s="15">
        <v>1</v>
      </c>
      <c r="F12" s="16" t="s">
        <v>22</v>
      </c>
      <c r="G12" s="17">
        <v>232.34</v>
      </c>
      <c r="H12" s="17">
        <f ca="1">ROUND(INDIRECT(ADDRESS(ROW()+(0), COLUMN()+(-3), 1))*INDIRECT(ADDRESS(ROW()+(0), COLUMN()+(-1), 1)), 2)</f>
        <v>232.34</v>
      </c>
    </row>
    <row r="13" spans="1:8" ht="13.50" thickBot="1" customHeight="1">
      <c r="A13" s="14" t="s">
        <v>23</v>
      </c>
      <c r="B13" s="14"/>
      <c r="C13" s="14" t="s">
        <v>24</v>
      </c>
      <c r="D13" s="14"/>
      <c r="E13" s="15">
        <v>0.008</v>
      </c>
      <c r="F13" s="16" t="s">
        <v>25</v>
      </c>
      <c r="G13" s="17">
        <v>36799.3</v>
      </c>
      <c r="H13" s="17">
        <f ca="1">ROUND(INDIRECT(ADDRESS(ROW()+(0), COLUMN()+(-3), 1))*INDIRECT(ADDRESS(ROW()+(0), COLUMN()+(-1), 1)), 2)</f>
        <v>294.39</v>
      </c>
    </row>
    <row r="14" spans="1:8" ht="24.00" thickBot="1" customHeight="1">
      <c r="A14" s="14" t="s">
        <v>26</v>
      </c>
      <c r="B14" s="14"/>
      <c r="C14" s="14" t="s">
        <v>27</v>
      </c>
      <c r="D14" s="14"/>
      <c r="E14" s="15">
        <v>0.014</v>
      </c>
      <c r="F14" s="16" t="s">
        <v>28</v>
      </c>
      <c r="G14" s="17">
        <v>33824.1</v>
      </c>
      <c r="H14" s="17">
        <f ca="1">ROUND(INDIRECT(ADDRESS(ROW()+(0), COLUMN()+(-3), 1))*INDIRECT(ADDRESS(ROW()+(0), COLUMN()+(-1), 1)), 2)</f>
        <v>473.54</v>
      </c>
    </row>
    <row r="15" spans="1:8" ht="13.50" thickBot="1" customHeight="1">
      <c r="A15" s="14" t="s">
        <v>29</v>
      </c>
      <c r="B15" s="14"/>
      <c r="C15" s="14" t="s">
        <v>30</v>
      </c>
      <c r="D15" s="14"/>
      <c r="E15" s="15">
        <v>0.006</v>
      </c>
      <c r="F15" s="16" t="s">
        <v>31</v>
      </c>
      <c r="G15" s="17">
        <v>57637</v>
      </c>
      <c r="H15" s="17">
        <f ca="1">ROUND(INDIRECT(ADDRESS(ROW()+(0), COLUMN()+(-3), 1))*INDIRECT(ADDRESS(ROW()+(0), COLUMN()+(-1), 1)), 2)</f>
        <v>345.82</v>
      </c>
    </row>
    <row r="16" spans="1:8" ht="13.50" thickBot="1" customHeight="1">
      <c r="A16" s="14" t="s">
        <v>32</v>
      </c>
      <c r="B16" s="14"/>
      <c r="C16" s="14" t="s">
        <v>33</v>
      </c>
      <c r="D16" s="14"/>
      <c r="E16" s="15">
        <v>0.348</v>
      </c>
      <c r="F16" s="16" t="s">
        <v>34</v>
      </c>
      <c r="G16" s="17">
        <v>2307.42</v>
      </c>
      <c r="H16" s="17">
        <f ca="1">ROUND(INDIRECT(ADDRESS(ROW()+(0), COLUMN()+(-3), 1))*INDIRECT(ADDRESS(ROW()+(0), COLUMN()+(-1), 1)), 2)</f>
        <v>802.98</v>
      </c>
    </row>
    <row r="17" spans="1:8" ht="13.50" thickBot="1" customHeight="1">
      <c r="A17" s="14" t="s">
        <v>35</v>
      </c>
      <c r="B17" s="14"/>
      <c r="C17" s="14" t="s">
        <v>36</v>
      </c>
      <c r="D17" s="14"/>
      <c r="E17" s="15">
        <v>0.006</v>
      </c>
      <c r="F17" s="16" t="s">
        <v>37</v>
      </c>
      <c r="G17" s="17">
        <v>1672.4</v>
      </c>
      <c r="H17" s="17">
        <f ca="1">ROUND(INDIRECT(ADDRESS(ROW()+(0), COLUMN()+(-3), 1))*INDIRECT(ADDRESS(ROW()+(0), COLUMN()+(-1), 1)), 2)</f>
        <v>10.03</v>
      </c>
    </row>
    <row r="18" spans="1:8" ht="13.50" thickBot="1" customHeight="1">
      <c r="A18" s="14" t="s">
        <v>38</v>
      </c>
      <c r="B18" s="14"/>
      <c r="C18" s="14" t="s">
        <v>39</v>
      </c>
      <c r="D18" s="14"/>
      <c r="E18" s="15">
        <v>0.327</v>
      </c>
      <c r="F18" s="16" t="s">
        <v>40</v>
      </c>
      <c r="G18" s="17">
        <v>1121.29</v>
      </c>
      <c r="H18" s="17">
        <f ca="1">ROUND(INDIRECT(ADDRESS(ROW()+(0), COLUMN()+(-3), 1))*INDIRECT(ADDRESS(ROW()+(0), COLUMN()+(-1), 1)), 2)</f>
        <v>366.66</v>
      </c>
    </row>
    <row r="19" spans="1:8" ht="13.50" thickBot="1" customHeight="1">
      <c r="A19" s="14" t="s">
        <v>41</v>
      </c>
      <c r="B19" s="14"/>
      <c r="C19" s="18" t="s">
        <v>42</v>
      </c>
      <c r="D19" s="18"/>
      <c r="E19" s="19">
        <v>0.353</v>
      </c>
      <c r="F19" s="20" t="s">
        <v>43</v>
      </c>
      <c r="G19" s="21">
        <v>838.14</v>
      </c>
      <c r="H19" s="21">
        <f ca="1">ROUND(INDIRECT(ADDRESS(ROW()+(0), COLUMN()+(-3), 1))*INDIRECT(ADDRESS(ROW()+(0), COLUMN()+(-1), 1)), 2)</f>
        <v>295.86</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48595.4</v>
      </c>
      <c r="H20" s="24">
        <f ca="1">ROUND(INDIRECT(ADDRESS(ROW()+(0), COLUMN()+(-3), 1))*INDIRECT(ADDRESS(ROW()+(0), COLUMN()+(-1), 1))/100, 2)</f>
        <v>971.91</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49567.3</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