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Feuille 1" sheetId="1" r:id="rId1"/>
  </sheets>
  <calcPr calcId="124519"/>
</workbook>
</file>

<file path=xl/sharedStrings.xml><?xml version="1.0" encoding="utf-8"?>
<sst xmlns="http://schemas.openxmlformats.org/spreadsheetml/2006/main" count="42" uniqueCount="42">
  <si>
    <t xml:space="preserve"/>
  </si>
  <si>
    <t xml:space="preserve">AAR020</t>
  </si>
  <si>
    <t xml:space="preserve">U</t>
  </si>
  <si>
    <t xml:space="preserve">Raccordement du branchement du bâtiment au réseau communal d'assainissement à travers un regard de visite.</t>
  </si>
  <si>
    <r>
      <rPr>
        <sz val="8.25"/>
        <color rgb="FF000000"/>
        <rFont val="Arial"/>
        <family val="2"/>
      </rPr>
      <t xml:space="preserve">Raccordement du branchement du bâtiment au réseau communal d'assainissement à travers un regard de visite. Comprend le joint flexible pour le raccord du branchement et le mortier de ciment pour le repassage à l'intérieur du regard. Le prix ne comprend ni l'excavation ni le regard de visite.</t>
    </r>
    <r>
      <rPr>
        <sz val="8.25"/>
        <color rgb="FF000000"/>
        <rFont val="Arial"/>
        <family val="2"/>
      </rPr>
      <t xml:space="preserve">
</t>
    </r>
  </si>
  <si>
    <t xml:space="preserve">Code interne</t>
  </si>
  <si>
    <t xml:space="preserve">Désignation</t>
  </si>
  <si>
    <t xml:space="preserve">Quantité</t>
  </si>
  <si>
    <t xml:space="preserve">Unité</t>
  </si>
  <si>
    <t xml:space="preserve">Prix unitaire</t>
  </si>
  <si>
    <t xml:space="preserve">Prix total</t>
  </si>
  <si>
    <t xml:space="preserve">mt08aaa010a</t>
  </si>
  <si>
    <t xml:space="preserve">Eau.</t>
  </si>
  <si>
    <t xml:space="preserve">m³</t>
  </si>
  <si>
    <t xml:space="preserve">mt01arg005a</t>
  </si>
  <si>
    <t xml:space="preserve">Sable de carrière, pour mortier confectionné sur le chantier.</t>
  </si>
  <si>
    <t xml:space="preserve">t</t>
  </si>
  <si>
    <t xml:space="preserve">mt08cem000a</t>
  </si>
  <si>
    <t xml:space="preserve">Ciment gris en sacs.</t>
  </si>
  <si>
    <t xml:space="preserve">kg</t>
  </si>
  <si>
    <t xml:space="preserve">mt11var200</t>
  </si>
  <si>
    <t xml:space="preserve">Matériau pour exécution d'un joint flexible dans le raccord de l'arrivée au puits à tampon amovible.</t>
  </si>
  <si>
    <t xml:space="preserve">U</t>
  </si>
  <si>
    <t xml:space="preserve">mq05pdm110</t>
  </si>
  <si>
    <t xml:space="preserve">Compresseur portable diesel moyenne pression 10 m³/min.</t>
  </si>
  <si>
    <t xml:space="preserve">h</t>
  </si>
  <si>
    <t xml:space="preserve">mq05mai030</t>
  </si>
  <si>
    <t xml:space="preserve">Marteau pneumatique.</t>
  </si>
  <si>
    <t xml:space="preserve">h</t>
  </si>
  <si>
    <t xml:space="preserve">mq06hor010</t>
  </si>
  <si>
    <t xml:space="preserve">Bétonnière électrique avec une capacité de gâchage de 160 l.</t>
  </si>
  <si>
    <t xml:space="preserve">h</t>
  </si>
  <si>
    <t xml:space="preserve">mo020</t>
  </si>
  <si>
    <t xml:space="preserve">Compagnon professionnel III/CP2 construction.</t>
  </si>
  <si>
    <t xml:space="preserve">h</t>
  </si>
  <si>
    <t xml:space="preserve">mo112</t>
  </si>
  <si>
    <t xml:space="preserve">Ouvrier d'exécution I/OE2 construction.</t>
  </si>
  <si>
    <t xml:space="preserve">h</t>
  </si>
  <si>
    <t xml:space="preserve">Frais de chantier des unités d'ouvrage</t>
  </si>
  <si>
    <t xml:space="preserve">%</t>
  </si>
  <si>
    <t xml:space="preserve">Coût d'entretien décennal: 1.485,21F CFA les 10 premières années.</t>
  </si>
  <si>
    <t xml:space="preserve">Montant total HT:</t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</si>
</sst>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1" xfId="0" applyFont="1" applyAlignment="1">
      <alignment horizontal="center" vertical="bottom" wrapText="1"/>
    </xf>
    <xf numFmtId="0" fontId="0" fillId="0" borderId="2" xfId="0" applyFont="1" applyAlignment="1">
      <alignment horizontal="left" vertical="top" wrapText="1"/>
    </xf>
    <xf numFmtId="200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top" wrapText="1"/>
    </xf>
    <xf numFmtId="0" fontId="0" fillId="0" borderId="2" xfId="0" applyFont="1" applyAlignment="1">
      <alignment horizontal="center" vertical="top" wrapText="1"/>
    </xf>
    <xf numFmtId="201" fontId="0" fillId="0" borderId="0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3" xfId="0" applyFont="1" applyAlignment="1">
      <alignment horizontal="left" vertical="top" wrapText="1"/>
    </xf>
    <xf numFmtId="200" fontId="0" fillId="0" borderId="3" xfId="0" applyFont="1" applyAlignment="1">
      <alignment horizontal="right" vertical="top" wrapText="1"/>
    </xf>
    <xf numFmtId="0" fontId="0" fillId="0" borderId="3" xfId="0" applyFont="1" applyAlignment="1">
      <alignment horizontal="center" vertical="top" wrapText="1"/>
    </xf>
    <xf numFmtId="201" fontId="0" fillId="0" borderId="3" xfId="0" applyFont="1" applyAlignment="1">
      <alignment horizontal="right" vertical="top" wrapText="1"/>
    </xf>
    <xf numFmtId="0" fontId="0" fillId="0" borderId="4" xfId="0" applyFont="1" applyAlignment="1">
      <alignment horizontal="left" vertical="top" wrapText="1"/>
    </xf>
    <xf numFmtId="200" fontId="0" fillId="0" borderId="4" xfId="0" applyFont="1" applyAlignment="1">
      <alignment horizontal="right" vertical="top" wrapText="1"/>
    </xf>
    <xf numFmtId="0" fontId="0" fillId="0" borderId="4" xfId="0" applyFont="1" applyAlignment="1">
      <alignment horizontal="center" vertical="top" wrapText="1"/>
    </xf>
    <xf numFmtId="201" fontId="0" fillId="0" borderId="4" xfId="0" applyFont="1" applyAlignment="1">
      <alignment horizontal="right" vertical="top" wrapText="1"/>
    </xf>
    <xf numFmtId="200" fontId="0" fillId="0" borderId="1" xfId="0" applyFont="1" applyAlignment="1">
      <alignment horizontal="right" vertical="top" wrapText="1"/>
    </xf>
    <xf numFmtId="0" fontId="0" fillId="0" borderId="1" xfId="0" applyFont="1" applyAlignment="1">
      <alignment horizontal="center" vertical="top" wrapText="1"/>
    </xf>
    <xf numFmtId="201" fontId="0" fillId="0" borderId="1" xfId="0" applyFont="1" applyAlignment="1">
      <alignment horizontal="right" vertical="top" wrapText="1"/>
    </xf>
    <xf numFmtId="0" fontId="0" fillId="0" borderId="5" xfId="0" applyFont="1" applyAlignment="1">
      <alignment horizontal="left" vertical="top" wrapText="1"/>
    </xf>
    <xf numFmtId="0" fontId="0" fillId="0" borderId="6" xfId="0" applyFont="1" applyAlignment="1">
      <alignment horizontal="left" vertical="top" wrapText="1"/>
    </xf>
    <xf numFmtId="0" fontId="0" fillId="0" borderId="7" xfId="0" applyFont="1" applyAlignment="1">
      <alignment horizontal="center" vertical="center" wrapText="1"/>
    </xf>
    <xf numFmtId="201" fontId="0" fillId="0" borderId="7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8.33" customWidth="1"/>
    <col min="2" max="2" width="4.93" customWidth="1"/>
    <col min="3" max="3" width="77.18" customWidth="1"/>
    <col min="4" max="4" width="8.16" customWidth="1"/>
    <col min="5" max="5" width="5.44" customWidth="1"/>
    <col min="6" max="6" width="14.96" customWidth="1"/>
    <col min="7" max="7" width="9.52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</row>
    <row r="3" spans="1:7" ht="13.50" thickBot="1" customHeight="1">
      <c r="A3" s="2" t="s">
        <v>1</v>
      </c>
      <c r="B3" s="3" t="s">
        <v>2</v>
      </c>
      <c r="C3" s="2" t="s">
        <v>3</v>
      </c>
      <c r="D3" s="2"/>
      <c r="E3" s="2"/>
      <c r="F3" s="2"/>
      <c r="G3" s="2"/>
    </row>
    <row r="5" spans="1:7" ht="34.50" thickBot="1" customHeight="1">
      <c r="A5" s="5" t="s">
        <v>4</v>
      </c>
      <c r="B5" s="5"/>
      <c r="C5" s="5"/>
      <c r="D5" s="5"/>
      <c r="E5" s="5"/>
      <c r="F5" s="5"/>
      <c r="G5" s="5"/>
    </row>
    <row r="8" spans="1:7" ht="13.50" thickBot="1" customHeight="1">
      <c r="A8" s="6" t="s">
        <v>5</v>
      </c>
      <c r="B8" s="6"/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</row>
    <row r="9" spans="1:7" ht="13.50" thickBot="1" customHeight="1">
      <c r="A9" s="7" t="s">
        <v>11</v>
      </c>
      <c r="B9" s="7"/>
      <c r="C9" s="7" t="s">
        <v>12</v>
      </c>
      <c r="D9" s="9">
        <v>0.013</v>
      </c>
      <c r="E9" s="11" t="s">
        <v>13</v>
      </c>
      <c r="F9" s="13">
        <v>1132.51</v>
      </c>
      <c r="G9" s="13">
        <f ca="1">ROUND(INDIRECT(ADDRESS(ROW()+(0), COLUMN()+(-3), 1))*INDIRECT(ADDRESS(ROW()+(0), COLUMN()+(-1), 1)), 2)</f>
        <v>14.72</v>
      </c>
    </row>
    <row r="10" spans="1:7" ht="13.50" thickBot="1" customHeight="1">
      <c r="A10" s="14" t="s">
        <v>14</v>
      </c>
      <c r="B10" s="14"/>
      <c r="C10" s="14" t="s">
        <v>15</v>
      </c>
      <c r="D10" s="15">
        <v>0.106</v>
      </c>
      <c r="E10" s="16" t="s">
        <v>16</v>
      </c>
      <c r="F10" s="17">
        <v>11948.9</v>
      </c>
      <c r="G10" s="17">
        <f ca="1">ROUND(INDIRECT(ADDRESS(ROW()+(0), COLUMN()+(-3), 1))*INDIRECT(ADDRESS(ROW()+(0), COLUMN()+(-1), 1)), 2)</f>
        <v>1266.58</v>
      </c>
    </row>
    <row r="11" spans="1:7" ht="13.50" thickBot="1" customHeight="1">
      <c r="A11" s="14" t="s">
        <v>17</v>
      </c>
      <c r="B11" s="14"/>
      <c r="C11" s="14" t="s">
        <v>18</v>
      </c>
      <c r="D11" s="15">
        <v>16.25</v>
      </c>
      <c r="E11" s="16" t="s">
        <v>19</v>
      </c>
      <c r="F11" s="17">
        <v>82.3</v>
      </c>
      <c r="G11" s="17">
        <f ca="1">ROUND(INDIRECT(ADDRESS(ROW()+(0), COLUMN()+(-3), 1))*INDIRECT(ADDRESS(ROW()+(0), COLUMN()+(-1), 1)), 2)</f>
        <v>1337.38</v>
      </c>
    </row>
    <row r="12" spans="1:7" ht="24.00" thickBot="1" customHeight="1">
      <c r="A12" s="14" t="s">
        <v>20</v>
      </c>
      <c r="B12" s="14"/>
      <c r="C12" s="14" t="s">
        <v>21</v>
      </c>
      <c r="D12" s="15">
        <v>1</v>
      </c>
      <c r="E12" s="16" t="s">
        <v>22</v>
      </c>
      <c r="F12" s="17">
        <v>14287.8</v>
      </c>
      <c r="G12" s="17">
        <f ca="1">ROUND(INDIRECT(ADDRESS(ROW()+(0), COLUMN()+(-3), 1))*INDIRECT(ADDRESS(ROW()+(0), COLUMN()+(-1), 1)), 2)</f>
        <v>14287.8</v>
      </c>
    </row>
    <row r="13" spans="1:7" ht="13.50" thickBot="1" customHeight="1">
      <c r="A13" s="14" t="s">
        <v>23</v>
      </c>
      <c r="B13" s="14"/>
      <c r="C13" s="14" t="s">
        <v>24</v>
      </c>
      <c r="D13" s="15">
        <v>1.159</v>
      </c>
      <c r="E13" s="16" t="s">
        <v>25</v>
      </c>
      <c r="F13" s="17">
        <v>3757.02</v>
      </c>
      <c r="G13" s="17">
        <f ca="1">ROUND(INDIRECT(ADDRESS(ROW()+(0), COLUMN()+(-3), 1))*INDIRECT(ADDRESS(ROW()+(0), COLUMN()+(-1), 1)), 2)</f>
        <v>4354.39</v>
      </c>
    </row>
    <row r="14" spans="1:7" ht="13.50" thickBot="1" customHeight="1">
      <c r="A14" s="14" t="s">
        <v>26</v>
      </c>
      <c r="B14" s="14"/>
      <c r="C14" s="14" t="s">
        <v>27</v>
      </c>
      <c r="D14" s="15">
        <v>2.318</v>
      </c>
      <c r="E14" s="16" t="s">
        <v>28</v>
      </c>
      <c r="F14" s="17">
        <v>2215.12</v>
      </c>
      <c r="G14" s="17">
        <f ca="1">ROUND(INDIRECT(ADDRESS(ROW()+(0), COLUMN()+(-3), 1))*INDIRECT(ADDRESS(ROW()+(0), COLUMN()+(-1), 1)), 2)</f>
        <v>5134.65</v>
      </c>
    </row>
    <row r="15" spans="1:7" ht="13.50" thickBot="1" customHeight="1">
      <c r="A15" s="14" t="s">
        <v>29</v>
      </c>
      <c r="B15" s="14"/>
      <c r="C15" s="14" t="s">
        <v>30</v>
      </c>
      <c r="D15" s="15">
        <v>0.053</v>
      </c>
      <c r="E15" s="16" t="s">
        <v>31</v>
      </c>
      <c r="F15" s="17">
        <v>1672.4</v>
      </c>
      <c r="G15" s="17">
        <f ca="1">ROUND(INDIRECT(ADDRESS(ROW()+(0), COLUMN()+(-3), 1))*INDIRECT(ADDRESS(ROW()+(0), COLUMN()+(-1), 1)), 2)</f>
        <v>88.64</v>
      </c>
    </row>
    <row r="16" spans="1:7" ht="13.50" thickBot="1" customHeight="1">
      <c r="A16" s="14" t="s">
        <v>32</v>
      </c>
      <c r="B16" s="14"/>
      <c r="C16" s="14" t="s">
        <v>33</v>
      </c>
      <c r="D16" s="15">
        <v>3.975</v>
      </c>
      <c r="E16" s="16" t="s">
        <v>34</v>
      </c>
      <c r="F16" s="17">
        <v>1121.29</v>
      </c>
      <c r="G16" s="17">
        <f ca="1">ROUND(INDIRECT(ADDRESS(ROW()+(0), COLUMN()+(-3), 1))*INDIRECT(ADDRESS(ROW()+(0), COLUMN()+(-1), 1)), 2)</f>
        <v>4457.13</v>
      </c>
    </row>
    <row r="17" spans="1:7" ht="13.50" thickBot="1" customHeight="1">
      <c r="A17" s="14" t="s">
        <v>35</v>
      </c>
      <c r="B17" s="14"/>
      <c r="C17" s="18" t="s">
        <v>36</v>
      </c>
      <c r="D17" s="19">
        <v>6.652</v>
      </c>
      <c r="E17" s="20" t="s">
        <v>37</v>
      </c>
      <c r="F17" s="21">
        <v>820.94</v>
      </c>
      <c r="G17" s="21">
        <f ca="1">ROUND(INDIRECT(ADDRESS(ROW()+(0), COLUMN()+(-3), 1))*INDIRECT(ADDRESS(ROW()+(0), COLUMN()+(-1), 1)), 2)</f>
        <v>5460.89</v>
      </c>
    </row>
    <row r="18" spans="1:7" ht="13.50" thickBot="1" customHeight="1">
      <c r="A18" s="18"/>
      <c r="B18" s="18"/>
      <c r="C18" s="5" t="s">
        <v>38</v>
      </c>
      <c r="D18" s="22">
        <v>2</v>
      </c>
      <c r="E18" s="23" t="s">
        <v>39</v>
      </c>
      <c r="F18" s="24">
        <f ca="1">ROUND(SUM(INDIRECT(ADDRESS(ROW()+(-1), COLUMN()+(1), 1)),INDIRECT(ADDRESS(ROW()+(-2), COLUMN()+(1), 1)),INDIRECT(ADDRESS(ROW()+(-3), COLUMN()+(1), 1)),INDIRECT(ADDRESS(ROW()+(-4), COLUMN()+(1), 1)),INDIRECT(ADDRESS(ROW()+(-5), COLUMN()+(1), 1)),INDIRECT(ADDRESS(ROW()+(-6), COLUMN()+(1), 1)),INDIRECT(ADDRESS(ROW()+(-7), COLUMN()+(1), 1)),INDIRECT(ADDRESS(ROW()+(-8), COLUMN()+(1), 1)),INDIRECT(ADDRESS(ROW()+(-9), COLUMN()+(1), 1))), 2)</f>
        <v>36402.1</v>
      </c>
      <c r="G18" s="24">
        <f ca="1">ROUND(INDIRECT(ADDRESS(ROW()+(0), COLUMN()+(-3), 1))*INDIRECT(ADDRESS(ROW()+(0), COLUMN()+(-1), 1))/100, 2)</f>
        <v>728.04</v>
      </c>
    </row>
    <row r="19" spans="1:7" ht="13.50" thickBot="1" customHeight="1">
      <c r="A19" s="25" t="s">
        <v>40</v>
      </c>
      <c r="B19" s="25"/>
      <c r="C19" s="26"/>
      <c r="D19" s="26"/>
      <c r="E19" s="27"/>
      <c r="F19" s="25" t="s">
        <v>41</v>
      </c>
      <c r="G19" s="28">
        <f ca="1">ROUND(SUM(INDIRECT(ADDRESS(ROW()+(-1), COLUMN()+(0), 1)),INDIRECT(ADDRESS(ROW()+(-2), COLUMN()+(0), 1)),INDIRECT(ADDRESS(ROW()+(-3), COLUMN()+(0), 1)),INDIRECT(ADDRESS(ROW()+(-4), COLUMN()+(0), 1)),INDIRECT(ADDRESS(ROW()+(-5), COLUMN()+(0), 1)),INDIRECT(ADDRESS(ROW()+(-6), COLUMN()+(0), 1)),INDIRECT(ADDRESS(ROW()+(-7), COLUMN()+(0), 1)),INDIRECT(ADDRESS(ROW()+(-8), COLUMN()+(0), 1)),INDIRECT(ADDRESS(ROW()+(-9), COLUMN()+(0), 1)),INDIRECT(ADDRESS(ROW()+(-10), COLUMN()+(0), 1))), 2)</f>
        <v>37130.2</v>
      </c>
    </row>
  </sheetData>
  <mergeCells count="15">
    <mergeCell ref="A1:G1"/>
    <mergeCell ref="C3:G3"/>
    <mergeCell ref="A5:G5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D19"/>
  </mergeCells>
  <pageMargins left="0.147638" right="0.147638" top="0.206693" bottom="0.206693" header="0.0" footer="0.0"/>
  <pageSetup paperSize="9" orientation="portrait"/>
  <rowBreaks count="0" manualBreakCount="0">
    </rowBreaks>
</worksheet>
</file>