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<sst xmlns="http://schemas.openxmlformats.org/spreadsheetml/2006/main" count="51" uniqueCount="51">
  <si>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</si>
  <si>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AAR010</t>
  </si>
  <si>
    <t xml:space="preserve">m</t>
  </si>
  <si>
    <t xml:space="preserve">Branchement général d'assainissement.</t>
  </si>
  <si>
    <r>
      <rPr>
        <sz val="8.25"/>
        <color rgb="FF000000"/>
        <rFont val="Arial"/>
        <family val="2"/>
      </rPr>
      <t xml:space="preserve">Branchement général d'assainissement, pour l'évacuation des eaux usées et/ou pluviales vers le réseau communal, avec une pente minimale de 1,00% pour l'évacuation des eaux résiduelles et 0,50% pour l'évacuation des eaux pluviales, formée d'un tube de PVC lisse, série SN-2, rigidité annulaire nominale 2 kN/m², de 200 mm de diamètre extérieur, avec joint élastique, placé sur un lit de sable de 10 cm d'épaisseur, dûment compacté et nivelé avec une pilonneuse vibrante à guidage manuel, remblai latéral compacté et remblai postérieur avec le même sable jusqu'à 30 cm au-dessus de la génératrice supérieure du tube, avec les joints et pièces spéciales correspondants. Comprend le lubrifiant pour montage et le béton plein BCN: CPJ-CEM II/A 32,5 - P - B 20 - 15/25 - E: 1 - NA - P 18-305 pour le repositionnement postérieur avec du sol existant. Le prix comprend la démolition et le levage de la structure de chaussée existante, mais il ne comprend pas l'excavation, le remblai proprement dit ni la connexion au réseau général d'assainissement.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</si>
  <si>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</si>
  <si>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</si>
  <si>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</si>
  <si>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</si>
  <si>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</si>
  <si>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</si>
  <si>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</si>
  <si>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</si>
  <si>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</si>
  <si>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mt11tpb020d</t>
  </si>
  <si>
    <t xml:space="preserve">Tuyau en PVC lisse, pour assainissement enterré sans pression, série SN-2, rigidité annulaire nominale 2 kN/m², de 200 mm de diamètre extérieur et 4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</si>
  <si>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</si>
  <si>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</si>
  <si>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</si>
  <si>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</si>
  <si>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mt10hmf040iaeg</t>
  </si>
  <si>
    <t xml:space="preserve">Béton non armé prêt à l'emploi BCN: CPJ-CEM II/A 32,5 - P - B 20 - 15/25 - E: 1 - NA - P 18-305.</t>
  </si>
  <si>
    <t xml:space="preserve">m³</t>
  </si>
  <si>
    <t xml:space="preserve">mq05pdm010b</t>
  </si>
  <si>
    <t xml:space="preserve">Compresseur portable électrique 5 m³/min de débit.</t>
  </si>
  <si>
    <t xml:space="preserve">h</t>
  </si>
  <si>
    <t xml:space="preserve">mq05mai030</t>
  </si>
  <si>
    <t xml:space="preserve">Marteau pneumatique.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</si>
  <si>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</si>
  <si>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</si>
  <si>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</si>
  <si>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</si>
  <si>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</si>
  <si>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</si>
  <si>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</si>
  <si>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</si>
  <si>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</si>
  <si>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</si>
  <si>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</si>
  <si>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</si>
  <si>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</si>
  <si>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</si>
  <si>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</si>
  <si>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</si>
  <si>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</si>
  <si>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</si>
  <si>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</si>
  <si>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</si>
  <si>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</si>
  <si>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2.324,68F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</si>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</sst>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0.385</v>
      </c>
      <c r="F9" s="11" t="s">
        <v>13</v>
      </c>
      <c r="G9" s="13">
        <v>9492.75</v>
      </c>
      <c r="H9" s="13">
        <f ca="1">ROUND(INDIRECT(ADDRESS(ROW()+(0), COLUMN()+(-3), 1))*INDIRECT(ADDRESS(ROW()+(0), COLUMN()+(-1), 1)), 2)</f>
        <v>3654.71</v>
      </c>
    </row>
    <row r="10" spans="1:8" ht="34.50" thickBot="1" customHeight="1">
      <c r="A10" s="14" t="s">
        <v>14</v>
      </c>
      <c r="B10" s="14"/>
      <c r="C10" s="14"/>
      <c r="D10" s="14" t="s">
        <v>15</v>
      </c>
      <c r="E10" s="15">
        <v>1.05</v>
      </c>
      <c r="F10" s="16" t="s">
        <v>16</v>
      </c>
      <c r="G10" s="17">
        <v>15255.6</v>
      </c>
      <c r="H10" s="17">
        <f ca="1">ROUND(INDIRECT(ADDRESS(ROW()+(0), COLUMN()+(-3), 1))*INDIRECT(ADDRESS(ROW()+(0), COLUMN()+(-1), 1)), 2)</f>
        <v>16018.4</v>
      </c>
    </row>
    <row r="11" spans="1:8" ht="13.50" thickBot="1" customHeight="1">
      <c r="A11" s="14" t="s">
        <v>17</v>
      </c>
      <c r="B11" s="14"/>
      <c r="C11" s="14"/>
      <c r="D11" s="14" t="s">
        <v>18</v>
      </c>
      <c r="E11" s="15">
        <v>0.003</v>
      </c>
      <c r="F11" s="16" t="s">
        <v>19</v>
      </c>
      <c r="G11" s="17">
        <v>19472.8</v>
      </c>
      <c r="H11" s="17">
        <f ca="1">ROUND(INDIRECT(ADDRESS(ROW()+(0), COLUMN()+(-3), 1))*INDIRECT(ADDRESS(ROW()+(0), COLUMN()+(-1), 1)), 2)</f>
        <v>58.42</v>
      </c>
    </row>
    <row r="12" spans="1:8" ht="24.00" thickBot="1" customHeight="1">
      <c r="A12" s="14" t="s">
        <v>20</v>
      </c>
      <c r="B12" s="14"/>
      <c r="C12" s="14"/>
      <c r="D12" s="14" t="s">
        <v>21</v>
      </c>
      <c r="E12" s="15">
        <v>0.09</v>
      </c>
      <c r="F12" s="16" t="s">
        <v>22</v>
      </c>
      <c r="G12" s="17">
        <v>54243.5</v>
      </c>
      <c r="H12" s="17">
        <f ca="1">ROUND(INDIRECT(ADDRESS(ROW()+(0), COLUMN()+(-3), 1))*INDIRECT(ADDRESS(ROW()+(0), COLUMN()+(-1), 1)), 2)</f>
        <v>4881.92</v>
      </c>
    </row>
    <row r="13" spans="1:8" ht="13.50" thickBot="1" customHeight="1">
      <c r="A13" s="14" t="s">
        <v>23</v>
      </c>
      <c r="B13" s="14"/>
      <c r="C13" s="14"/>
      <c r="D13" s="14" t="s">
        <v>24</v>
      </c>
      <c r="E13" s="15">
        <v>0.787</v>
      </c>
      <c r="F13" s="16" t="s">
        <v>25</v>
      </c>
      <c r="G13" s="17">
        <v>3746.17</v>
      </c>
      <c r="H13" s="17">
        <f ca="1">ROUND(INDIRECT(ADDRESS(ROW()+(0), COLUMN()+(-3), 1))*INDIRECT(ADDRESS(ROW()+(0), COLUMN()+(-1), 1)), 2)</f>
        <v>2948.24</v>
      </c>
    </row>
    <row r="14" spans="1:8" ht="13.50" thickBot="1" customHeight="1">
      <c r="A14" s="14" t="s">
        <v>26</v>
      </c>
      <c r="B14" s="14"/>
      <c r="C14" s="14"/>
      <c r="D14" s="14" t="s">
        <v>27</v>
      </c>
      <c r="E14" s="15">
        <v>0.787</v>
      </c>
      <c r="F14" s="16" t="s">
        <v>28</v>
      </c>
      <c r="G14" s="17">
        <v>2215.12</v>
      </c>
      <c r="H14" s="17">
        <f ca="1">ROUND(INDIRECT(ADDRESS(ROW()+(0), COLUMN()+(-3), 1))*INDIRECT(ADDRESS(ROW()+(0), COLUMN()+(-1), 1)), 2)</f>
        <v>1743.3</v>
      </c>
    </row>
    <row r="15" spans="1:8" ht="13.50" thickBot="1" customHeight="1">
      <c r="A15" s="14" t="s">
        <v>29</v>
      </c>
      <c r="B15" s="14"/>
      <c r="C15" s="14"/>
      <c r="D15" s="14" t="s">
        <v>30</v>
      </c>
      <c r="E15" s="15">
        <v>0.035</v>
      </c>
      <c r="F15" s="16" t="s">
        <v>31</v>
      </c>
      <c r="G15" s="17">
        <v>19827.5</v>
      </c>
      <c r="H15" s="17">
        <f ca="1">ROUND(INDIRECT(ADDRESS(ROW()+(0), COLUMN()+(-3), 1))*INDIRECT(ADDRESS(ROW()+(0), COLUMN()+(-1), 1)), 2)</f>
        <v>693.96</v>
      </c>
    </row>
    <row r="16" spans="1:8" ht="13.50" thickBot="1" customHeight="1">
      <c r="A16" s="14" t="s">
        <v>32</v>
      </c>
      <c r="B16" s="14"/>
      <c r="C16" s="14"/>
      <c r="D16" s="14" t="s">
        <v>33</v>
      </c>
      <c r="E16" s="15">
        <v>0.255</v>
      </c>
      <c r="F16" s="16" t="s">
        <v>34</v>
      </c>
      <c r="G16" s="17">
        <v>1900.23</v>
      </c>
      <c r="H16" s="17">
        <f ca="1">ROUND(INDIRECT(ADDRESS(ROW()+(0), COLUMN()+(-3), 1))*INDIRECT(ADDRESS(ROW()+(0), COLUMN()+(-1), 1)), 2)</f>
        <v>484.56</v>
      </c>
    </row>
    <row r="17" spans="1:8" ht="13.50" thickBot="1" customHeight="1">
      <c r="A17" s="14" t="s">
        <v>35</v>
      </c>
      <c r="B17" s="14"/>
      <c r="C17" s="14"/>
      <c r="D17" s="14" t="s">
        <v>36</v>
      </c>
      <c r="E17" s="15">
        <v>1.582</v>
      </c>
      <c r="F17" s="16" t="s">
        <v>37</v>
      </c>
      <c r="G17" s="17">
        <v>1121.29</v>
      </c>
      <c r="H17" s="17">
        <f ca="1">ROUND(INDIRECT(ADDRESS(ROW()+(0), COLUMN()+(-3), 1))*INDIRECT(ADDRESS(ROW()+(0), COLUMN()+(-1), 1)), 2)</f>
        <v>1773.88</v>
      </c>
    </row>
    <row r="18" spans="1:8" ht="13.50" thickBot="1" customHeight="1">
      <c r="A18" s="14" t="s">
        <v>38</v>
      </c>
      <c r="B18" s="14"/>
      <c r="C18" s="14"/>
      <c r="D18" s="14" t="s">
        <v>39</v>
      </c>
      <c r="E18" s="15">
        <v>0.791</v>
      </c>
      <c r="F18" s="16" t="s">
        <v>40</v>
      </c>
      <c r="G18" s="17">
        <v>820.94</v>
      </c>
      <c r="H18" s="17">
        <f ca="1">ROUND(INDIRECT(ADDRESS(ROW()+(0), COLUMN()+(-3), 1))*INDIRECT(ADDRESS(ROW()+(0), COLUMN()+(-1), 1)), 2)</f>
        <v>649.36</v>
      </c>
    </row>
    <row r="19" spans="1:8" ht="13.50" thickBot="1" customHeight="1">
      <c r="A19" s="14" t="s">
        <v>41</v>
      </c>
      <c r="B19" s="14"/>
      <c r="C19" s="14"/>
      <c r="D19" s="14" t="s">
        <v>42</v>
      </c>
      <c r="E19" s="15">
        <v>0.229</v>
      </c>
      <c r="F19" s="16" t="s">
        <v>43</v>
      </c>
      <c r="G19" s="17">
        <v>1152.36</v>
      </c>
      <c r="H19" s="17">
        <f ca="1">ROUND(INDIRECT(ADDRESS(ROW()+(0), COLUMN()+(-3), 1))*INDIRECT(ADDRESS(ROW()+(0), COLUMN()+(-1), 1)), 2)</f>
        <v>263.89</v>
      </c>
    </row>
    <row r="20" spans="1:8" ht="13.50" thickBot="1" customHeight="1">
      <c r="A20" s="14" t="s">
        <v>44</v>
      </c>
      <c r="B20" s="14"/>
      <c r="C20" s="14"/>
      <c r="D20" s="18" t="s">
        <v>45</v>
      </c>
      <c r="E20" s="19">
        <v>0.229</v>
      </c>
      <c r="F20" s="20" t="s">
        <v>46</v>
      </c>
      <c r="G20" s="21">
        <v>836.62</v>
      </c>
      <c r="H20" s="21">
        <f ca="1">ROUND(INDIRECT(ADDRESS(ROW()+(0), COLUMN()+(-3), 1))*INDIRECT(ADDRESS(ROW()+(0), COLUMN()+(-1), 1)), 2)</f>
        <v>191.59</v>
      </c>
    </row>
    <row r="21" spans="1:8" ht="13.50" thickBot="1" customHeight="1">
      <c r="A21" s="18"/>
      <c r="B21" s="18"/>
      <c r="C21" s="18"/>
      <c r="D21" s="5" t="s">
        <v>47</v>
      </c>
      <c r="E21" s="22">
        <v>4</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33362.2</v>
      </c>
      <c r="H21" s="24">
        <f ca="1">ROUND(INDIRECT(ADDRESS(ROW()+(0), COLUMN()+(-3), 1))*INDIRECT(ADDRESS(ROW()+(0), COLUMN()+(-1), 1))/100, 2)</f>
        <v>1334.49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34696.7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