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<sst xmlns="http://schemas.openxmlformats.org/spreadsheetml/2006/main" count="99" uniqueCount="99">
  <si>
    <t xml:space="preserve"/>
  </si>
  <si>
    <t xml:space="preserve">AAB040</t>
  </si>
  <si>
    <t xml:space="preserve">U</t>
  </si>
  <si>
    <t xml:space="preserve">Regard de pompage en maçonnerie, "EBARA".</t>
  </si>
  <si>
    <r>
      <rPr>
        <sz val="8.25"/>
        <color rgb="FF000000"/>
        <rFont val="Arial"/>
        <family val="2"/>
      </rPr>
      <t xml:space="preserve">Regard de pompage enterré, de dimensions intérieures 100x100x100 cm, construit en maçonnerie de brique pleine en terre cuite, de 1/2 pied d'épaisseur, pose avec du mortier de ciment, confectionné sur chantier, dosage 1:6, sur dallage en béton massif BCN: CPJ-CEM II/A 32,5 ES - TP - B 35 - 15/25 - E: 5b - NA - P 18-305 de 15 cm d'épaisseur, enduit et repassé intérieurement avec du mortier de ciment, confectionné sur chantier, avec adjuvant hydrofuge, dosage 1:3 en formant des arêtes et des coins arrondis, avec siphon constitué d'un coude de 87°30' en PVC long, fermé dans la partie supérieure avec un panneau céramique creux à rainure et languette, dalle en béton BCN: CPJ-CEM II/A 32,5 ES - TP - B 30 - 15/25 - E: 5b - BA - P 18-305 de 20 cm d'épaisseur armée avec un treillis soudé et couvercle préfabriqué en béton armé avec fermeture hermétique au passage des odeurs méphitiques; électropompe submersible, pour dénoyage des eaux propres ou légèrement chargées, construite en acier inoxydable, modèle BEST ONE MA "EBARA", d'une puissance de 0,25 kW et sortie de refoulement filetée de 1 1/4", pour une hauteur maximale en immersion de 5 m, température maximale du liquide conduit 35°C selon NF EN 60335-2-41 pour usage domestique et 40°C pour autres applications et taille maximale de passage des solides 10 mm, avec corps d'impulsion, filtre, impulseur, carcasse, couvercle de moteur et axe moteur d'acier inoxydable AISI 304, fermeture mécanique à double rétention avec chambre à huile, moteur asynchrone à 2 pôles, isolation classe F, pour alimentation monophasée à 230 V et 50 Hz de fréquence, condensateur et protection thermo-ampèremétrique à réarmement automatique incorporés, protection IP68, avec régulateur de niveau incorporé et câble électrique de connexion de 5 mètres avec prise de type shuko, connectée au conduit d'impulsion d'eaux usées réalisé avec tuyau en PVC. Comprend les accessoires, les liaisons et les pièces spéciales pour l'installation d'une pompe et sa connexion aux réseaux électriques et d'assainissement. Le prix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</si>
  <si>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</si>
  <si>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</si>
  <si>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</si>
  <si>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</si>
  <si>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</si>
  <si>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</si>
  <si>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mt10hmf040ljnf</t>
  </si>
  <si>
    <t xml:space="preserve">Béton non armé prêt à l'emploi BCN: CPJ-CEM II/A 32,5 ES - TP - B 35 - 15/25 - E: 5b - NA - P 18-305.</t>
  </si>
  <si>
    <t xml:space="preserve">m³</t>
  </si>
  <si>
    <t xml:space="preserve">mt04lmb010a</t>
  </si>
  <si>
    <t xml:space="preserve">Brique pleine en terre cuite élaborée mécaniquement, à revêtir, 29x14x5 cm, pour utilisation en maçonnerie protégée (pièce en P), densité 2400 kg/m³, selon NF EN 771-1.</t>
  </si>
  <si>
    <t xml:space="preserve">U</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</si>
  <si>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</si>
  <si>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</si>
  <si>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</si>
  <si>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</si>
  <si>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</si>
  <si>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</si>
  <si>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</si>
  <si>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</si>
  <si>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</si>
  <si>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mt11ppl030b</t>
  </si>
  <si>
    <t xml:space="preserve">Coude 87°30' en PVC lisse, D=160 mm.</t>
  </si>
  <si>
    <t xml:space="preserve">U</t>
  </si>
  <si>
    <t xml:space="preserve">mt08adt010</t>
  </si>
  <si>
    <t xml:space="preserve">Adjuvant hydrofuge pour imperméabilisation des mortiers ou des bétons.</t>
  </si>
  <si>
    <t xml:space="preserve">kg</t>
  </si>
  <si>
    <t xml:space="preserve">mt04lvg020c</t>
  </si>
  <si>
    <t xml:space="preserve">Panneau céramique creux à rainure et languette, à revêtir, 80x25x3 cm, à bouts plans parallèles.</t>
  </si>
  <si>
    <t xml:space="preserve">U</t>
  </si>
  <si>
    <t xml:space="preserve">mt07ame100eec</t>
  </si>
  <si>
    <t xml:space="preserve">Treillis soudé 100x250 mm, fils porteurs de 6 mm de diamètre et fils de répartition de 5 mm de diamètre, en acier Fe E 500.</t>
  </si>
  <si>
    <t xml:space="preserve">m²</t>
  </si>
  <si>
    <t xml:space="preserve">mt07aco020h</t>
  </si>
  <si>
    <t xml:space="preserve">Séparateur homologué pour dalles pleines.</t>
  </si>
  <si>
    <t xml:space="preserve">U</t>
  </si>
  <si>
    <t xml:space="preserve">mt10haf040ljhi</t>
  </si>
  <si>
    <t xml:space="preserve">Béton prêt à l'emploi BCN: CPJ-CEM II/A 32,5 ES - TP - B 30 - 15/25 - E: 5b - BA - P 18-305.</t>
  </si>
  <si>
    <t xml:space="preserve">m³</t>
  </si>
  <si>
    <t xml:space="preserve">mt11var100</t>
  </si>
  <si>
    <t xml:space="preserve">Ensemble des éléments nécessaires pour garantir la fermeture hermétique au passage des odeurs méphitiques dans les regards d'assainissement, composé: d'angulaires et de plaques métalliques avec leurs éléments de fixation et d'ancrage, d'un joint en néoprène, d'huile et autres accessoires.</t>
  </si>
  <si>
    <t xml:space="preserve">U</t>
  </si>
  <si>
    <t xml:space="preserve">mt11arf010f</t>
  </si>
  <si>
    <t xml:space="preserve">Couvercle en béton armé préfabriqué, 96x96x5 cm.</t>
  </si>
  <si>
    <t xml:space="preserve">U</t>
  </si>
  <si>
    <t xml:space="preserve">mt36bom050r</t>
  </si>
  <si>
    <t xml:space="preserve">Conduit d'impulsion des eaux usées réalisé avec tube en PVC pour pression de 10 atm, de 40 mm de diamètre, avec extrémité évasée, selon NF EN 1452.</t>
  </si>
  <si>
    <t xml:space="preserve">m</t>
  </si>
  <si>
    <t xml:space="preserve">mt36bom051r</t>
  </si>
  <si>
    <t xml:space="preserve">Répercussion, par m de tuyauterie, d'accessoires, d'assemblages et de pièces spéciales pour un tube en PVC pour pression de 10 atm, de 40 mm de diamètre.</t>
  </si>
  <si>
    <t xml:space="preserve">U</t>
  </si>
  <si>
    <t xml:space="preserve">mt37vre010e</t>
  </si>
  <si>
    <t xml:space="preserve">Clapet de non retour, avec filet GAS de 1 1/4", "EBARA".</t>
  </si>
  <si>
    <t xml:space="preserve">U</t>
  </si>
  <si>
    <t xml:space="preserve">mt37svc010i</t>
  </si>
  <si>
    <t xml:space="preserve">Vanne à opercule en laiton fondu, à visser, de 1 1/4".</t>
  </si>
  <si>
    <t xml:space="preserve">U</t>
  </si>
  <si>
    <t xml:space="preserve">mt36bse020D</t>
  </si>
  <si>
    <t xml:space="preserve">Électropompe submersible, pour dénoyage des eaux propres ou légèrement chargées, construite en acier inoxydable, modèle BEST ONE MA "EBARA", d'une puissance de 0,25 kW et sortie de refoulement filetée de 1 1/4", pour une hauteur maximale en immersion de 5 m, température maximale du liquide conduit 35°C selon NF EN 60335-2-41 pour usage domestique et 40°C pour autres applications et taille maximale de passage des solides 10 mm, avec corps d'impulsion, filtre, impulseur, carcasse, couvercle de moteur et axe moteur d'acier inoxydable AISI 304, fermeture mécanique à double rétention avec chambre à huile, moteur asynchrone à 2 pôles, isolation classe F, pour alimentation monophasée à 230 V et 50 Hz de fréquence, condensateur et protection thermo-ampèremétrique à réarmement automatique incorporés, protection IP68, avec régulateur de niveau incorporé et câble électrique de connexion de 5 mètres avec prise de type shuko.</t>
  </si>
  <si>
    <t xml:space="preserve">U</t>
  </si>
  <si>
    <t xml:space="preserve">mt36bom020</t>
  </si>
  <si>
    <t xml:space="preserve">Accessoires pour installation de pompe submersible portable, pour dénoyage des eaux, installée dans un regard enterré et connexion au réseau d'évacuation.</t>
  </si>
  <si>
    <t xml:space="preserve">U</t>
  </si>
  <si>
    <t xml:space="preserve">mt36bom060b</t>
  </si>
  <si>
    <t xml:space="preserve">Connexion au réseau électrique de pompe submersible portable, pour dénoyage des eaux, installé dans un regard enterré.</t>
  </si>
  <si>
    <t xml:space="preserve">U</t>
  </si>
  <si>
    <t xml:space="preserve">mt37bce909a</t>
  </si>
  <si>
    <t xml:space="preserve">Mise en marche de station de relevage d'eaux usées avec électropompe submersible, "EBARA".</t>
  </si>
  <si>
    <t xml:space="preserve">U</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</si>
  <si>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</si>
  <si>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</si>
  <si>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</si>
  <si>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</si>
  <si>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</si>
  <si>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</si>
  <si>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mo077</t>
  </si>
  <si>
    <t xml:space="preserve">Ouvrier professionnel II/OP construction.</t>
  </si>
  <si>
    <t xml:space="preserve">h</t>
  </si>
  <si>
    <t xml:space="preserve">mo113</t>
  </si>
  <si>
    <t xml:space="preserve">Ouvrier d'exécution I/OE1 construction.</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</si>
  <si>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</si>
  <si>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</si>
  <si>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</si>
  <si>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</si>
  <si>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</si>
  <si>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</si>
  <si>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</si>
  <si>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mo003</t>
  </si>
  <si>
    <t xml:space="preserve">Compagnon professionnel III/CP2 électricien.</t>
  </si>
  <si>
    <t xml:space="preserve">h</t>
  </si>
  <si>
    <t xml:space="preserve">Frais de chantier des unités d'ouvrage</t>
  </si>
  <si>
    <t xml:space="preserve">%</t>
  </si>
  <si>
    <t xml:space="preserve">Coût d'entretien décennal: 35.220,93F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</si>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</sst>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53"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71.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0.374</v>
      </c>
      <c r="F9" s="11" t="s">
        <v>13</v>
      </c>
      <c r="G9" s="13">
        <v>82097.9</v>
      </c>
      <c r="H9" s="13">
        <f ca="1">ROUND(INDIRECT(ADDRESS(ROW()+(0), COLUMN()+(-3), 1))*INDIRECT(ADDRESS(ROW()+(0), COLUMN()+(-1), 1)), 2)</f>
        <v>30704.6</v>
      </c>
    </row>
    <row r="10" spans="1:8" ht="24.00" thickBot="1" customHeight="1">
      <c r="A10" s="14" t="s">
        <v>14</v>
      </c>
      <c r="B10" s="14"/>
      <c r="C10" s="14"/>
      <c r="D10" s="14" t="s">
        <v>15</v>
      </c>
      <c r="E10" s="15">
        <v>300</v>
      </c>
      <c r="F10" s="16" t="s">
        <v>16</v>
      </c>
      <c r="G10" s="17">
        <v>415.57</v>
      </c>
      <c r="H10" s="17">
        <f ca="1">ROUND(INDIRECT(ADDRESS(ROW()+(0), COLUMN()+(-3), 1))*INDIRECT(ADDRESS(ROW()+(0), COLUMN()+(-1), 1)), 2)</f>
        <v>124671</v>
      </c>
    </row>
    <row r="11" spans="1:8" ht="13.50" thickBot="1" customHeight="1">
      <c r="A11" s="14" t="s">
        <v>17</v>
      </c>
      <c r="B11" s="14"/>
      <c r="C11" s="14"/>
      <c r="D11" s="14" t="s">
        <v>18</v>
      </c>
      <c r="E11" s="15">
        <v>0.044</v>
      </c>
      <c r="F11" s="16" t="s">
        <v>19</v>
      </c>
      <c r="G11" s="17">
        <v>1132.51</v>
      </c>
      <c r="H11" s="17">
        <f ca="1">ROUND(INDIRECT(ADDRESS(ROW()+(0), COLUMN()+(-3), 1))*INDIRECT(ADDRESS(ROW()+(0), COLUMN()+(-1), 1)), 2)</f>
        <v>49.83</v>
      </c>
    </row>
    <row r="12" spans="1:8" ht="13.50" thickBot="1" customHeight="1">
      <c r="A12" s="14" t="s">
        <v>20</v>
      </c>
      <c r="B12" s="14"/>
      <c r="C12" s="14"/>
      <c r="D12" s="14" t="s">
        <v>21</v>
      </c>
      <c r="E12" s="15">
        <v>0.351</v>
      </c>
      <c r="F12" s="16" t="s">
        <v>22</v>
      </c>
      <c r="G12" s="17">
        <v>11948.9</v>
      </c>
      <c r="H12" s="17">
        <f ca="1">ROUND(INDIRECT(ADDRESS(ROW()+(0), COLUMN()+(-3), 1))*INDIRECT(ADDRESS(ROW()+(0), COLUMN()+(-1), 1)), 2)</f>
        <v>4194.07</v>
      </c>
    </row>
    <row r="13" spans="1:8" ht="13.50" thickBot="1" customHeight="1">
      <c r="A13" s="14" t="s">
        <v>23</v>
      </c>
      <c r="B13" s="14"/>
      <c r="C13" s="14"/>
      <c r="D13" s="14" t="s">
        <v>24</v>
      </c>
      <c r="E13" s="15">
        <v>70.5</v>
      </c>
      <c r="F13" s="16" t="s">
        <v>25</v>
      </c>
      <c r="G13" s="17">
        <v>82.3</v>
      </c>
      <c r="H13" s="17">
        <f ca="1">ROUND(INDIRECT(ADDRESS(ROW()+(0), COLUMN()+(-3), 1))*INDIRECT(ADDRESS(ROW()+(0), COLUMN()+(-1), 1)), 2)</f>
        <v>5802.15</v>
      </c>
    </row>
    <row r="14" spans="1:8" ht="13.50" thickBot="1" customHeight="1">
      <c r="A14" s="14" t="s">
        <v>26</v>
      </c>
      <c r="B14" s="14"/>
      <c r="C14" s="14"/>
      <c r="D14" s="14" t="s">
        <v>27</v>
      </c>
      <c r="E14" s="15">
        <v>1</v>
      </c>
      <c r="F14" s="16" t="s">
        <v>28</v>
      </c>
      <c r="G14" s="17">
        <v>12982.9</v>
      </c>
      <c r="H14" s="17">
        <f ca="1">ROUND(INDIRECT(ADDRESS(ROW()+(0), COLUMN()+(-3), 1))*INDIRECT(ADDRESS(ROW()+(0), COLUMN()+(-1), 1)), 2)</f>
        <v>12982.9</v>
      </c>
    </row>
    <row r="15" spans="1:8" ht="13.50" thickBot="1" customHeight="1">
      <c r="A15" s="14" t="s">
        <v>29</v>
      </c>
      <c r="B15" s="14"/>
      <c r="C15" s="14"/>
      <c r="D15" s="14" t="s">
        <v>30</v>
      </c>
      <c r="E15" s="15">
        <v>0.675</v>
      </c>
      <c r="F15" s="16" t="s">
        <v>31</v>
      </c>
      <c r="G15" s="17">
        <v>906.01</v>
      </c>
      <c r="H15" s="17">
        <f ca="1">ROUND(INDIRECT(ADDRESS(ROW()+(0), COLUMN()+(-3), 1))*INDIRECT(ADDRESS(ROW()+(0), COLUMN()+(-1), 1)), 2)</f>
        <v>611.56</v>
      </c>
    </row>
    <row r="16" spans="1:8" ht="24.00" thickBot="1" customHeight="1">
      <c r="A16" s="14" t="s">
        <v>32</v>
      </c>
      <c r="B16" s="14"/>
      <c r="C16" s="14"/>
      <c r="D16" s="14" t="s">
        <v>33</v>
      </c>
      <c r="E16" s="15">
        <v>4</v>
      </c>
      <c r="F16" s="16" t="s">
        <v>34</v>
      </c>
      <c r="G16" s="17">
        <v>742.56</v>
      </c>
      <c r="H16" s="17">
        <f ca="1">ROUND(INDIRECT(ADDRESS(ROW()+(0), COLUMN()+(-3), 1))*INDIRECT(ADDRESS(ROW()+(0), COLUMN()+(-1), 1)), 2)</f>
        <v>2970.24</v>
      </c>
    </row>
    <row r="17" spans="1:8" ht="24.00" thickBot="1" customHeight="1">
      <c r="A17" s="14" t="s">
        <v>35</v>
      </c>
      <c r="B17" s="14"/>
      <c r="C17" s="14"/>
      <c r="D17" s="14" t="s">
        <v>36</v>
      </c>
      <c r="E17" s="15">
        <v>0.544</v>
      </c>
      <c r="F17" s="16" t="s">
        <v>37</v>
      </c>
      <c r="G17" s="17">
        <v>2226.11</v>
      </c>
      <c r="H17" s="17">
        <f ca="1">ROUND(INDIRECT(ADDRESS(ROW()+(0), COLUMN()+(-3), 1))*INDIRECT(ADDRESS(ROW()+(0), COLUMN()+(-1), 1)), 2)</f>
        <v>1211</v>
      </c>
    </row>
    <row r="18" spans="1:8" ht="13.50" thickBot="1" customHeight="1">
      <c r="A18" s="14" t="s">
        <v>38</v>
      </c>
      <c r="B18" s="14"/>
      <c r="C18" s="14"/>
      <c r="D18" s="14" t="s">
        <v>39</v>
      </c>
      <c r="E18" s="15">
        <v>4</v>
      </c>
      <c r="F18" s="16" t="s">
        <v>40</v>
      </c>
      <c r="G18" s="17">
        <v>73.75</v>
      </c>
      <c r="H18" s="17">
        <f ca="1">ROUND(INDIRECT(ADDRESS(ROW()+(0), COLUMN()+(-3), 1))*INDIRECT(ADDRESS(ROW()+(0), COLUMN()+(-1), 1)), 2)</f>
        <v>295</v>
      </c>
    </row>
    <row r="19" spans="1:8" ht="24.00" thickBot="1" customHeight="1">
      <c r="A19" s="14" t="s">
        <v>41</v>
      </c>
      <c r="B19" s="14"/>
      <c r="C19" s="14"/>
      <c r="D19" s="14" t="s">
        <v>42</v>
      </c>
      <c r="E19" s="15">
        <v>0.143</v>
      </c>
      <c r="F19" s="16" t="s">
        <v>43</v>
      </c>
      <c r="G19" s="17">
        <v>77412.5</v>
      </c>
      <c r="H19" s="17">
        <f ca="1">ROUND(INDIRECT(ADDRESS(ROW()+(0), COLUMN()+(-3), 1))*INDIRECT(ADDRESS(ROW()+(0), COLUMN()+(-1), 1)), 2)</f>
        <v>11070</v>
      </c>
    </row>
    <row r="20" spans="1:8" ht="45.00" thickBot="1" customHeight="1">
      <c r="A20" s="14" t="s">
        <v>44</v>
      </c>
      <c r="B20" s="14"/>
      <c r="C20" s="14"/>
      <c r="D20" s="14" t="s">
        <v>45</v>
      </c>
      <c r="E20" s="15">
        <v>1</v>
      </c>
      <c r="F20" s="16" t="s">
        <v>46</v>
      </c>
      <c r="G20" s="17">
        <v>7604.77</v>
      </c>
      <c r="H20" s="17">
        <f ca="1">ROUND(INDIRECT(ADDRESS(ROW()+(0), COLUMN()+(-3), 1))*INDIRECT(ADDRESS(ROW()+(0), COLUMN()+(-1), 1)), 2)</f>
        <v>7604.77</v>
      </c>
    </row>
    <row r="21" spans="1:8" ht="13.50" thickBot="1" customHeight="1">
      <c r="A21" s="14" t="s">
        <v>47</v>
      </c>
      <c r="B21" s="14"/>
      <c r="C21" s="14"/>
      <c r="D21" s="14" t="s">
        <v>48</v>
      </c>
      <c r="E21" s="15">
        <v>1</v>
      </c>
      <c r="F21" s="16" t="s">
        <v>49</v>
      </c>
      <c r="G21" s="17">
        <v>42402.3</v>
      </c>
      <c r="H21" s="17">
        <f ca="1">ROUND(INDIRECT(ADDRESS(ROW()+(0), COLUMN()+(-3), 1))*INDIRECT(ADDRESS(ROW()+(0), COLUMN()+(-1), 1)), 2)</f>
        <v>42402.3</v>
      </c>
    </row>
    <row r="22" spans="1:8" ht="24.00" thickBot="1" customHeight="1">
      <c r="A22" s="14" t="s">
        <v>50</v>
      </c>
      <c r="B22" s="14"/>
      <c r="C22" s="14"/>
      <c r="D22" s="14" t="s">
        <v>51</v>
      </c>
      <c r="E22" s="15">
        <v>2</v>
      </c>
      <c r="F22" s="16" t="s">
        <v>52</v>
      </c>
      <c r="G22" s="17">
        <v>2139.02</v>
      </c>
      <c r="H22" s="17">
        <f ca="1">ROUND(INDIRECT(ADDRESS(ROW()+(0), COLUMN()+(-3), 1))*INDIRECT(ADDRESS(ROW()+(0), COLUMN()+(-1), 1)), 2)</f>
        <v>4278.04</v>
      </c>
    </row>
    <row r="23" spans="1:8" ht="24.00" thickBot="1" customHeight="1">
      <c r="A23" s="14" t="s">
        <v>53</v>
      </c>
      <c r="B23" s="14"/>
      <c r="C23" s="14"/>
      <c r="D23" s="14" t="s">
        <v>54</v>
      </c>
      <c r="E23" s="15">
        <v>2</v>
      </c>
      <c r="F23" s="16" t="s">
        <v>55</v>
      </c>
      <c r="G23" s="17">
        <v>641.46</v>
      </c>
      <c r="H23" s="17">
        <f ca="1">ROUND(INDIRECT(ADDRESS(ROW()+(0), COLUMN()+(-3), 1))*INDIRECT(ADDRESS(ROW()+(0), COLUMN()+(-1), 1)), 2)</f>
        <v>1282.92</v>
      </c>
    </row>
    <row r="24" spans="1:8" ht="13.50" thickBot="1" customHeight="1">
      <c r="A24" s="14" t="s">
        <v>56</v>
      </c>
      <c r="B24" s="14"/>
      <c r="C24" s="14"/>
      <c r="D24" s="14" t="s">
        <v>57</v>
      </c>
      <c r="E24" s="15">
        <v>1</v>
      </c>
      <c r="F24" s="16" t="s">
        <v>58</v>
      </c>
      <c r="G24" s="17">
        <v>92179</v>
      </c>
      <c r="H24" s="17">
        <f ca="1">ROUND(INDIRECT(ADDRESS(ROW()+(0), COLUMN()+(-3), 1))*INDIRECT(ADDRESS(ROW()+(0), COLUMN()+(-1), 1)), 2)</f>
        <v>92179</v>
      </c>
    </row>
    <row r="25" spans="1:8" ht="13.50" thickBot="1" customHeight="1">
      <c r="A25" s="14" t="s">
        <v>59</v>
      </c>
      <c r="B25" s="14"/>
      <c r="C25" s="14"/>
      <c r="D25" s="14" t="s">
        <v>60</v>
      </c>
      <c r="E25" s="15">
        <v>1</v>
      </c>
      <c r="F25" s="16" t="s">
        <v>61</v>
      </c>
      <c r="G25" s="17">
        <v>13090.2</v>
      </c>
      <c r="H25" s="17">
        <f ca="1">ROUND(INDIRECT(ADDRESS(ROW()+(0), COLUMN()+(-3), 1))*INDIRECT(ADDRESS(ROW()+(0), COLUMN()+(-1), 1)), 2)</f>
        <v>13090.2</v>
      </c>
    </row>
    <row r="26" spans="1:8" ht="129.00" thickBot="1" customHeight="1">
      <c r="A26" s="14" t="s">
        <v>62</v>
      </c>
      <c r="B26" s="14"/>
      <c r="C26" s="14"/>
      <c r="D26" s="14" t="s">
        <v>63</v>
      </c>
      <c r="E26" s="15">
        <v>1</v>
      </c>
      <c r="F26" s="16" t="s">
        <v>64</v>
      </c>
      <c r="G26" s="17">
        <v>384386</v>
      </c>
      <c r="H26" s="17">
        <f ca="1">ROUND(INDIRECT(ADDRESS(ROW()+(0), COLUMN()+(-3), 1))*INDIRECT(ADDRESS(ROW()+(0), COLUMN()+(-1), 1)), 2)</f>
        <v>384386</v>
      </c>
    </row>
    <row r="27" spans="1:8" ht="24.00" thickBot="1" customHeight="1">
      <c r="A27" s="14" t="s">
        <v>65</v>
      </c>
      <c r="B27" s="14"/>
      <c r="C27" s="14"/>
      <c r="D27" s="14" t="s">
        <v>66</v>
      </c>
      <c r="E27" s="15">
        <v>1</v>
      </c>
      <c r="F27" s="16" t="s">
        <v>67</v>
      </c>
      <c r="G27" s="17">
        <v>20694.2</v>
      </c>
      <c r="H27" s="17">
        <f ca="1">ROUND(INDIRECT(ADDRESS(ROW()+(0), COLUMN()+(-3), 1))*INDIRECT(ADDRESS(ROW()+(0), COLUMN()+(-1), 1)), 2)</f>
        <v>20694.2</v>
      </c>
    </row>
    <row r="28" spans="1:8" ht="24.00" thickBot="1" customHeight="1">
      <c r="A28" s="14" t="s">
        <v>68</v>
      </c>
      <c r="B28" s="14"/>
      <c r="C28" s="14"/>
      <c r="D28" s="14" t="s">
        <v>69</v>
      </c>
      <c r="E28" s="15">
        <v>1</v>
      </c>
      <c r="F28" s="16" t="s">
        <v>70</v>
      </c>
      <c r="G28" s="17">
        <v>4608.95</v>
      </c>
      <c r="H28" s="17">
        <f ca="1">ROUND(INDIRECT(ADDRESS(ROW()+(0), COLUMN()+(-3), 1))*INDIRECT(ADDRESS(ROW()+(0), COLUMN()+(-1), 1)), 2)</f>
        <v>4608.95</v>
      </c>
    </row>
    <row r="29" spans="1:8" ht="24.00" thickBot="1" customHeight="1">
      <c r="A29" s="14" t="s">
        <v>71</v>
      </c>
      <c r="B29" s="14"/>
      <c r="C29" s="14"/>
      <c r="D29" s="14" t="s">
        <v>72</v>
      </c>
      <c r="E29" s="15">
        <v>1</v>
      </c>
      <c r="F29" s="16" t="s">
        <v>73</v>
      </c>
      <c r="G29" s="17">
        <v>84804.7</v>
      </c>
      <c r="H29" s="17">
        <f ca="1">ROUND(INDIRECT(ADDRESS(ROW()+(0), COLUMN()+(-3), 1))*INDIRECT(ADDRESS(ROW()+(0), COLUMN()+(-1), 1)), 2)</f>
        <v>84804.7</v>
      </c>
    </row>
    <row r="30" spans="1:8" ht="13.50" thickBot="1" customHeight="1">
      <c r="A30" s="14" t="s">
        <v>74</v>
      </c>
      <c r="B30" s="14"/>
      <c r="C30" s="14"/>
      <c r="D30" s="14" t="s">
        <v>75</v>
      </c>
      <c r="E30" s="15">
        <v>0.18</v>
      </c>
      <c r="F30" s="16" t="s">
        <v>76</v>
      </c>
      <c r="G30" s="17">
        <v>1672.4</v>
      </c>
      <c r="H30" s="17">
        <f ca="1">ROUND(INDIRECT(ADDRESS(ROW()+(0), COLUMN()+(-3), 1))*INDIRECT(ADDRESS(ROW()+(0), COLUMN()+(-1), 1)), 2)</f>
        <v>301.03</v>
      </c>
    </row>
    <row r="31" spans="1:8" ht="13.50" thickBot="1" customHeight="1">
      <c r="A31" s="14" t="s">
        <v>77</v>
      </c>
      <c r="B31" s="14"/>
      <c r="C31" s="14"/>
      <c r="D31" s="14" t="s">
        <v>78</v>
      </c>
      <c r="E31" s="15">
        <v>4.479</v>
      </c>
      <c r="F31" s="16" t="s">
        <v>79</v>
      </c>
      <c r="G31" s="17">
        <v>1121.29</v>
      </c>
      <c r="H31" s="17">
        <f ca="1">ROUND(INDIRECT(ADDRESS(ROW()+(0), COLUMN()+(-3), 1))*INDIRECT(ADDRESS(ROW()+(0), COLUMN()+(-1), 1)), 2)</f>
        <v>5022.26</v>
      </c>
    </row>
    <row r="32" spans="1:8" ht="13.50" thickBot="1" customHeight="1">
      <c r="A32" s="14" t="s">
        <v>80</v>
      </c>
      <c r="B32" s="14"/>
      <c r="C32" s="14"/>
      <c r="D32" s="14" t="s">
        <v>81</v>
      </c>
      <c r="E32" s="15">
        <v>0.398</v>
      </c>
      <c r="F32" s="16" t="s">
        <v>82</v>
      </c>
      <c r="G32" s="17">
        <v>838.14</v>
      </c>
      <c r="H32" s="17">
        <f ca="1">ROUND(INDIRECT(ADDRESS(ROW()+(0), COLUMN()+(-3), 1))*INDIRECT(ADDRESS(ROW()+(0), COLUMN()+(-1), 1)), 2)</f>
        <v>333.58</v>
      </c>
    </row>
    <row r="33" spans="1:8" ht="13.50" thickBot="1" customHeight="1">
      <c r="A33" s="14" t="s">
        <v>83</v>
      </c>
      <c r="B33" s="14"/>
      <c r="C33" s="14"/>
      <c r="D33" s="14" t="s">
        <v>84</v>
      </c>
      <c r="E33" s="15">
        <v>5.458</v>
      </c>
      <c r="F33" s="16" t="s">
        <v>85</v>
      </c>
      <c r="G33" s="17">
        <v>807.54</v>
      </c>
      <c r="H33" s="17">
        <f ca="1">ROUND(INDIRECT(ADDRESS(ROW()+(0), COLUMN()+(-3), 1))*INDIRECT(ADDRESS(ROW()+(0), COLUMN()+(-1), 1)), 2)</f>
        <v>4407.55</v>
      </c>
    </row>
    <row r="34" spans="1:8" ht="13.50" thickBot="1" customHeight="1">
      <c r="A34" s="14" t="s">
        <v>86</v>
      </c>
      <c r="B34" s="14"/>
      <c r="C34" s="14"/>
      <c r="D34" s="14" t="s">
        <v>87</v>
      </c>
      <c r="E34" s="15">
        <v>1.06</v>
      </c>
      <c r="F34" s="16" t="s">
        <v>88</v>
      </c>
      <c r="G34" s="17">
        <v>1152.36</v>
      </c>
      <c r="H34" s="17">
        <f ca="1">ROUND(INDIRECT(ADDRESS(ROW()+(0), COLUMN()+(-3), 1))*INDIRECT(ADDRESS(ROW()+(0), COLUMN()+(-1), 1)), 2)</f>
        <v>1221.5</v>
      </c>
    </row>
    <row r="35" spans="1:8" ht="13.50" thickBot="1" customHeight="1">
      <c r="A35" s="14" t="s">
        <v>89</v>
      </c>
      <c r="B35" s="14"/>
      <c r="C35" s="14"/>
      <c r="D35" s="14" t="s">
        <v>90</v>
      </c>
      <c r="E35" s="15">
        <v>1.06</v>
      </c>
      <c r="F35" s="16" t="s">
        <v>91</v>
      </c>
      <c r="G35" s="17">
        <v>836.62</v>
      </c>
      <c r="H35" s="17">
        <f ca="1">ROUND(INDIRECT(ADDRESS(ROW()+(0), COLUMN()+(-3), 1))*INDIRECT(ADDRESS(ROW()+(0), COLUMN()+(-1), 1)), 2)</f>
        <v>886.82</v>
      </c>
    </row>
    <row r="36" spans="1:8" ht="13.50" thickBot="1" customHeight="1">
      <c r="A36" s="14" t="s">
        <v>92</v>
      </c>
      <c r="B36" s="14"/>
      <c r="C36" s="14"/>
      <c r="D36" s="18" t="s">
        <v>93</v>
      </c>
      <c r="E36" s="19">
        <v>1.034</v>
      </c>
      <c r="F36" s="20" t="s">
        <v>94</v>
      </c>
      <c r="G36" s="21">
        <v>1152.36</v>
      </c>
      <c r="H36" s="21">
        <f ca="1">ROUND(INDIRECT(ADDRESS(ROW()+(0), COLUMN()+(-3), 1))*INDIRECT(ADDRESS(ROW()+(0), COLUMN()+(-1), 1)), 2)</f>
        <v>1191.54</v>
      </c>
    </row>
    <row r="37" spans="1:8" ht="13.50" thickBot="1" customHeight="1">
      <c r="A37" s="18"/>
      <c r="B37" s="18"/>
      <c r="C37" s="18"/>
      <c r="D37" s="5" t="s">
        <v>95</v>
      </c>
      <c r="E37" s="22">
        <v>2</v>
      </c>
      <c r="F37" s="23" t="s">
        <v>96</v>
      </c>
      <c r="G3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1)),INDIRECT(ADDRESS(ROW()+(-28), COLUMN()+(1), 1))), 2)</f>
        <v>863258</v>
      </c>
      <c r="H37" s="24">
        <f ca="1">ROUND(INDIRECT(ADDRESS(ROW()+(0), COLUMN()+(-3), 1))*INDIRECT(ADDRESS(ROW()+(0), COLUMN()+(-1), 1))/100, 2)</f>
        <v>17265.2</v>
      </c>
    </row>
    <row r="38" spans="1:8" ht="13.50" thickBot="1" customHeight="1">
      <c r="A38" s="25" t="s">
        <v>97</v>
      </c>
      <c r="B38" s="25"/>
      <c r="C38" s="25"/>
      <c r="D38" s="26"/>
      <c r="E38" s="26"/>
      <c r="F38" s="27"/>
      <c r="G38" s="25" t="s">
        <v>98</v>
      </c>
      <c r="H3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1)),INDIRECT(ADDRESS(ROW()+(-29), COLUMN()+(0), 1))), 2)</f>
        <v>880523</v>
      </c>
    </row>
  </sheetData>
  <mergeCells count="34">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E38"/>
  </mergeCells>
  <pageMargins left="0.147638" right="0.147638" top="0.206693" bottom="0.206693" header="0.0" footer="0.0"/>
  <pageSetup paperSize="9" orientation="portrait"/>
  <rowBreaks count="0" manualBreakCount="0">
    </rowBreaks>
</worksheet>
</file>