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<sst xmlns="http://schemas.openxmlformats.org/spreadsheetml/2006/main" count="45" uniqueCount="45">
  <si>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</si>
  <si>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FLE060</t>
  </si>
  <si>
    <t xml:space="preserve">m²</t>
  </si>
  <si>
    <t xml:space="preserve">Faux plafond démontable en plaques de plâtre. Système "PLACO".</t>
  </si>
  <si>
    <r>
      <rPr>
        <sz val="8.25"/>
        <color rgb="FF000000"/>
        <rFont val="Arial"/>
        <family val="2"/>
      </rPr>
      <t xml:space="preserve">Faux plafond suspendu démontable, décoratif, situé à une hauteur inférieure à 4 m. Système "PLACO", constitué de: OSSATURE: ossature apparente, en acier galvanisé, couleur blanche, avec semelle de 24 mm de largeur, comprenant profilés primaires en acier galvanisé, Quick-lock "PLACO", de 3600 mm de longueur et 24x38 mm de section, profilés secondaires en acier galvanisé, Quick-lock "PLACO", de 1200 mm de longueur et 24x32 mm de section et profilés secondaires en acier galvanisé, Quick-lock "PLACO", de 600 mm de longueur et 24x32 mm de section, suspendus du plancher ou de l'élément porteur avec des tiges et des crochets; PLAQUES: plaques de plâtre, gamme Gyprex modèle Vinilo "PLACO", de 600x600 mm et 8 mm d'épaisseur, à surface lisse, revêtues sur une face avec une couche de vinyle. Comprend les cornières Quick-lock "PLACO", les fixations pour l'ancrage des profilés,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</si>
  <si>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</si>
  <si>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</si>
  <si>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</si>
  <si>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</si>
  <si>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</si>
  <si>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</si>
  <si>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mt12plp100a</t>
  </si>
  <si>
    <t xml:space="preserve">Cornière en acier galvanisé, Quick-lock "PLACO", couleur blanche, fabriquée par laminage à froid, de 3000 mm de longueur, 22x22 mm de section et 0,5 mm d'épaisseur, pour la réalisation de faux plafonds démontables, selon NF EN 13964.</t>
  </si>
  <si>
    <t xml:space="preserve">m</t>
  </si>
  <si>
    <t xml:space="preserve">mt12ple100</t>
  </si>
  <si>
    <t xml:space="preserve">Tige lisse réglable avec crochet "PLACO", de 4 mm de diamètre et 1000 mm de longueur.</t>
  </si>
  <si>
    <t xml:space="preserve">U</t>
  </si>
  <si>
    <t xml:space="preserve">mt12psg220</t>
  </si>
  <si>
    <t xml:space="preserve">Fixation composée d'une cheville et d'une vis 5x27.</t>
  </si>
  <si>
    <t xml:space="preserve">U</t>
  </si>
  <si>
    <t xml:space="preserve">mt12ple090</t>
  </si>
  <si>
    <t xml:space="preserve">Pièce à accroche rapide Quick-lock "PLACO".</t>
  </si>
  <si>
    <t xml:space="preserve">U</t>
  </si>
  <si>
    <t xml:space="preserve">mt12plp090a</t>
  </si>
  <si>
    <t xml:space="preserve">Profilé primaire en acier galvanisé Quick-lock "PLACO", couleur blanche, fabriqué par laminage à froid, de 3600 mm de longueur et 24x38 mm de section, pour la réalisation de faux plafonds démontables, selon NF EN 13964.</t>
  </si>
  <si>
    <t xml:space="preserve">m</t>
  </si>
  <si>
    <t xml:space="preserve">mt12plp090h</t>
  </si>
  <si>
    <t xml:space="preserve">Profilé secondaire en acier galvanisé Quick-lock "PLACO", couleur blanche, fabriqué par laminage à froid, de 1200 mm de longueur et 24x32 mm de section, pour la réalisation de faux plafonds démontables, selon NF EN 13964.</t>
  </si>
  <si>
    <t xml:space="preserve">m</t>
  </si>
  <si>
    <t xml:space="preserve">mt12plp090k</t>
  </si>
  <si>
    <t xml:space="preserve">Profilé secondaire en acier galvanisé Quick-lock "PLACO", couleur blanche, fabriqué par laminage à froid, de 600 mm de longueur et 24x32 mm de section, pour la réalisation de faux plafonds démontables, selon NF EN 13964.</t>
  </si>
  <si>
    <t xml:space="preserve">m</t>
  </si>
  <si>
    <t xml:space="preserve">mt12plk030daa</t>
  </si>
  <si>
    <t xml:space="preserve">Plaque de plâtre, gamme Gyprex modèle Vinilo "PLACO", de 600x600 mm et 8 mm d'épaisseur, à surface lisse, revêtue sur une face avec une couche de vinyle, à placer sur ossature apparente avec semelle de 24 mm de largeur, selon NF EN 13964.</t>
  </si>
  <si>
    <t xml:space="preserve">m²</t>
  </si>
  <si>
    <t xml:space="preserve">mo015</t>
  </si>
  <si>
    <t xml:space="preserve">Compagnon professionnel III/CP2 monteur de faux plafonds en plaques de plâtre.</t>
  </si>
  <si>
    <t xml:space="preserve">h</t>
  </si>
  <si>
    <t xml:space="preserve">mo082</t>
  </si>
  <si>
    <t xml:space="preserve">Ouvrier professionnel II/OP monteur de faux plafonds en plaques de plâtre.</t>
  </si>
  <si>
    <t xml:space="preserve">h</t>
  </si>
  <si>
    <t xml:space="preserve">Frais de chantier des unités d'ouvrage</t>
  </si>
  <si>
    <t xml:space="preserve">%</t>
  </si>
  <si>
    <t xml:space="preserve">Coût d'entretien décennal: 4.602,61F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</si>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</sst>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76.50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0.5</v>
      </c>
      <c r="E9" s="11" t="s">
        <v>13</v>
      </c>
      <c r="F9" s="13">
        <v>1345.81</v>
      </c>
      <c r="G9" s="13">
        <f ca="1">ROUND(INDIRECT(ADDRESS(ROW()+(0), COLUMN()+(-3), 1))*INDIRECT(ADDRESS(ROW()+(0), COLUMN()+(-1), 1)), 2)</f>
        <v>672.91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0.83</v>
      </c>
      <c r="E10" s="16" t="s">
        <v>16</v>
      </c>
      <c r="F10" s="17">
        <v>1677.66</v>
      </c>
      <c r="G10" s="17">
        <f ca="1">ROUND(INDIRECT(ADDRESS(ROW()+(0), COLUMN()+(-3), 1))*INDIRECT(ADDRESS(ROW()+(0), COLUMN()+(-1), 1)), 2)</f>
        <v>1392.46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0.83</v>
      </c>
      <c r="E11" s="16" t="s">
        <v>19</v>
      </c>
      <c r="F11" s="17">
        <v>59.27</v>
      </c>
      <c r="G11" s="17">
        <f ca="1">ROUND(INDIRECT(ADDRESS(ROW()+(0), COLUMN()+(-3), 1))*INDIRECT(ADDRESS(ROW()+(0), COLUMN()+(-1), 1)), 2)</f>
        <v>49.19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0.83</v>
      </c>
      <c r="E12" s="16" t="s">
        <v>22</v>
      </c>
      <c r="F12" s="17">
        <v>1166.53</v>
      </c>
      <c r="G12" s="17">
        <f ca="1">ROUND(INDIRECT(ADDRESS(ROW()+(0), COLUMN()+(-3), 1))*INDIRECT(ADDRESS(ROW()+(0), COLUMN()+(-1), 1)), 2)</f>
        <v>968.22</v>
      </c>
    </row>
    <row r="13" spans="1:7" ht="34.50" thickBot="1" customHeight="1">
      <c r="A13" s="14" t="s">
        <v>23</v>
      </c>
      <c r="B13" s="14"/>
      <c r="C13" s="14" t="s">
        <v>24</v>
      </c>
      <c r="D13" s="15">
        <v>0.83</v>
      </c>
      <c r="E13" s="16" t="s">
        <v>25</v>
      </c>
      <c r="F13" s="17">
        <v>1668.44</v>
      </c>
      <c r="G13" s="17">
        <f ca="1">ROUND(INDIRECT(ADDRESS(ROW()+(0), COLUMN()+(-3), 1))*INDIRECT(ADDRESS(ROW()+(0), COLUMN()+(-1), 1)), 2)</f>
        <v>1384.81</v>
      </c>
    </row>
    <row r="14" spans="1:7" ht="34.50" thickBot="1" customHeight="1">
      <c r="A14" s="14" t="s">
        <v>26</v>
      </c>
      <c r="B14" s="14"/>
      <c r="C14" s="14" t="s">
        <v>27</v>
      </c>
      <c r="D14" s="15">
        <v>1.66</v>
      </c>
      <c r="E14" s="16" t="s">
        <v>28</v>
      </c>
      <c r="F14" s="17">
        <v>1668.44</v>
      </c>
      <c r="G14" s="17">
        <f ca="1">ROUND(INDIRECT(ADDRESS(ROW()+(0), COLUMN()+(-3), 1))*INDIRECT(ADDRESS(ROW()+(0), COLUMN()+(-1), 1)), 2)</f>
        <v>2769.61</v>
      </c>
    </row>
    <row r="15" spans="1:7" ht="34.50" thickBot="1" customHeight="1">
      <c r="A15" s="14" t="s">
        <v>29</v>
      </c>
      <c r="B15" s="14"/>
      <c r="C15" s="14" t="s">
        <v>30</v>
      </c>
      <c r="D15" s="15">
        <v>0.83</v>
      </c>
      <c r="E15" s="16" t="s">
        <v>31</v>
      </c>
      <c r="F15" s="17">
        <v>1668.44</v>
      </c>
      <c r="G15" s="17">
        <f ca="1">ROUND(INDIRECT(ADDRESS(ROW()+(0), COLUMN()+(-3), 1))*INDIRECT(ADDRESS(ROW()+(0), COLUMN()+(-1), 1)), 2)</f>
        <v>1384.81</v>
      </c>
    </row>
    <row r="16" spans="1:7" ht="34.50" thickBot="1" customHeight="1">
      <c r="A16" s="14" t="s">
        <v>32</v>
      </c>
      <c r="B16" s="14"/>
      <c r="C16" s="14" t="s">
        <v>33</v>
      </c>
      <c r="D16" s="15">
        <v>1.02</v>
      </c>
      <c r="E16" s="16" t="s">
        <v>34</v>
      </c>
      <c r="F16" s="17">
        <v>8729.35</v>
      </c>
      <c r="G16" s="17">
        <f ca="1">ROUND(INDIRECT(ADDRESS(ROW()+(0), COLUMN()+(-3), 1))*INDIRECT(ADDRESS(ROW()+(0), COLUMN()+(-1), 1)), 2)</f>
        <v>8903.94</v>
      </c>
    </row>
    <row r="17" spans="1:7" ht="13.50" thickBot="1" customHeight="1">
      <c r="A17" s="14" t="s">
        <v>35</v>
      </c>
      <c r="B17" s="14"/>
      <c r="C17" s="14" t="s">
        <v>36</v>
      </c>
      <c r="D17" s="15">
        <v>0.263</v>
      </c>
      <c r="E17" s="16" t="s">
        <v>37</v>
      </c>
      <c r="F17" s="17">
        <v>1152.36</v>
      </c>
      <c r="G17" s="17">
        <f ca="1">ROUND(INDIRECT(ADDRESS(ROW()+(0), COLUMN()+(-3), 1))*INDIRECT(ADDRESS(ROW()+(0), COLUMN()+(-1), 1)), 2)</f>
        <v>303.07</v>
      </c>
    </row>
    <row r="18" spans="1:7" ht="13.50" thickBot="1" customHeight="1">
      <c r="A18" s="14" t="s">
        <v>38</v>
      </c>
      <c r="B18" s="14"/>
      <c r="C18" s="18" t="s">
        <v>39</v>
      </c>
      <c r="D18" s="19">
        <v>0.263</v>
      </c>
      <c r="E18" s="20" t="s">
        <v>40</v>
      </c>
      <c r="F18" s="21">
        <v>838.14</v>
      </c>
      <c r="G18" s="21">
        <f ca="1">ROUND(INDIRECT(ADDRESS(ROW()+(0), COLUMN()+(-3), 1))*INDIRECT(ADDRESS(ROW()+(0), COLUMN()+(-1), 1)), 2)</f>
        <v>220.43</v>
      </c>
    </row>
    <row r="19" spans="1:7" ht="13.50" thickBot="1" customHeight="1">
      <c r="A19" s="18"/>
      <c r="B19" s="18"/>
      <c r="C19" s="5" t="s">
        <v>41</v>
      </c>
      <c r="D19" s="22">
        <v>2</v>
      </c>
      <c r="E19" s="23" t="s">
        <v>42</v>
      </c>
      <c r="F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18049.5</v>
      </c>
      <c r="G19" s="24">
        <f ca="1">ROUND(INDIRECT(ADDRESS(ROW()+(0), COLUMN()+(-3), 1))*INDIRECT(ADDRESS(ROW()+(0), COLUMN()+(-1), 1))/100, 2)</f>
        <v>360.99</v>
      </c>
    </row>
    <row r="20" spans="1:7" ht="13.50" thickBot="1" customHeight="1">
      <c r="A20" s="25" t="s">
        <v>43</v>
      </c>
      <c r="B20" s="25"/>
      <c r="C20" s="26"/>
      <c r="D20" s="26"/>
      <c r="E20" s="27"/>
      <c r="F20" s="25" t="s">
        <v>44</v>
      </c>
      <c r="G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18410.4</v>
      </c>
    </row>
  </sheetData>
  <mergeCells count="16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D20"/>
  </mergeCells>
  <pageMargins left="0.147638" right="0.147638" top="0.206693" bottom="0.206693" header="0.0" footer="0.0"/>
  <pageSetup paperSize="9" orientation="portrait"/>
  <rowBreaks count="0" manualBreakCount="0">
    </rowBreaks>
</worksheet>
</file>