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<sst xmlns="http://schemas.openxmlformats.org/spreadsheetml/2006/main" count="45" uniqueCount="45">
  <si>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</si>
  <si>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GFB020</t>
  </si>
  <si>
    <t xml:space="preserve">m²</t>
  </si>
  <si>
    <t xml:space="preserve">Barrette en béton armé, sans boues.</t>
  </si>
  <si>
    <r>
      <rPr>
        <sz val="8.25"/>
        <color rgb="FF000000"/>
        <rFont val="Arial"/>
        <family val="2"/>
      </rPr>
      <t xml:space="preserve">Barrette en béton armé "PANTALLAX", de 26 cm d'épaisseur, avec une largeur de 80 à 300 cm et allant jusqu'à 6 m de profondeur, ou jusqu'à rencontrer de la roche ou des couches dures de terrain, dans un terrain cohésif stable sans rejet dans le SPT, sans utilisation de boues thixotropiques; réalisé avec béton prêt à l'emploi BCN: CPJ-CEM II/A 32,5 - Fl - B 30 - 5/15 - E: 2a - BA - destiné à être pompé - P 18-305, coulage depuis le camion, bétonné en continu à sec à l'aide d'un tube plongeur, et acier Fe E 500, avec une quantité approximative de 30 kg/m². Comprend le fil de fer à lier et les séparateurs. Le prix comprend le ferraillage de l'armature (coupe, façonnage et assemblage des éléments) sur l'aire de ferraillage en chantier et la pose en coffrage sur site.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</si>
  <si>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</si>
  <si>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</si>
  <si>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</si>
  <si>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</si>
  <si>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</si>
  <si>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</si>
  <si>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mt07aco020j</t>
  </si>
  <si>
    <t xml:space="preserve">Séparateur homologué pour parois moulées.</t>
  </si>
  <si>
    <t xml:space="preserve">U</t>
  </si>
  <si>
    <t xml:space="preserve">mt07aco055c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</si>
  <si>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</si>
  <si>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</si>
  <si>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</si>
  <si>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</si>
  <si>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</si>
  <si>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mt10haf040nbga</t>
  </si>
  <si>
    <t xml:space="preserve">Béton prêt à l'emploi BCN: CPJ-CEM II/A 32,5 - Fl - B 30 - 5/15 - E: 2a - BA - destiné à être pompé - P 18-305.</t>
  </si>
  <si>
    <t xml:space="preserve">m³</t>
  </si>
  <si>
    <t xml:space="preserve">mq03pae060am</t>
  </si>
  <si>
    <t xml:space="preserve">Matériel pour excavation d'une paroi moulée de 26 cm d'épaisseur et jusqu'à 6 m de profondeur, excavation sans utilisation de boues thixotropiques, en terrain cohésif stable sans rejet dans le SPT.</t>
  </si>
  <si>
    <t xml:space="preserve">h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</si>
  <si>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</si>
  <si>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</si>
  <si>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</si>
  <si>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</si>
  <si>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</si>
  <si>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</si>
  <si>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</si>
  <si>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</si>
  <si>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</si>
  <si>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</si>
  <si>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</si>
  <si>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</si>
  <si>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</si>
  <si>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</si>
  <si>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</si>
  <si>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</si>
  <si>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</si>
  <si>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2.712,49F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</si>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</sst>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0.85" customWidth="1"/>
    <col min="4" max="4" width="75.3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</v>
      </c>
      <c r="F9" s="11" t="s">
        <v>13</v>
      </c>
      <c r="G9" s="13">
        <v>84.29</v>
      </c>
      <c r="H9" s="13">
        <f ca="1">ROUND(INDIRECT(ADDRESS(ROW()+(0), COLUMN()+(-3), 1))*INDIRECT(ADDRESS(ROW()+(0), COLUMN()+(-1), 1)), 2)</f>
        <v>168.58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31.5</v>
      </c>
      <c r="F10" s="16" t="s">
        <v>16</v>
      </c>
      <c r="G10" s="17">
        <v>760.38</v>
      </c>
      <c r="H10" s="17">
        <f ca="1">ROUND(INDIRECT(ADDRESS(ROW()+(0), COLUMN()+(-3), 1))*INDIRECT(ADDRESS(ROW()+(0), COLUMN()+(-1), 1)), 2)</f>
        <v>23952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0.33</v>
      </c>
      <c r="F11" s="16" t="s">
        <v>19</v>
      </c>
      <c r="G11" s="17">
        <v>1132.51</v>
      </c>
      <c r="H11" s="17">
        <f ca="1">ROUND(INDIRECT(ADDRESS(ROW()+(0), COLUMN()+(-3), 1))*INDIRECT(ADDRESS(ROW()+(0), COLUMN()+(-1), 1)), 2)</f>
        <v>373.73</v>
      </c>
    </row>
    <row r="12" spans="1:8" ht="24.00" thickBot="1" customHeight="1">
      <c r="A12" s="14" t="s">
        <v>20</v>
      </c>
      <c r="B12" s="14"/>
      <c r="C12" s="14"/>
      <c r="D12" s="14" t="s">
        <v>21</v>
      </c>
      <c r="E12" s="15">
        <v>0.33</v>
      </c>
      <c r="F12" s="16" t="s">
        <v>22</v>
      </c>
      <c r="G12" s="17">
        <v>70538.1</v>
      </c>
      <c r="H12" s="17">
        <f ca="1">ROUND(INDIRECT(ADDRESS(ROW()+(0), COLUMN()+(-3), 1))*INDIRECT(ADDRESS(ROW()+(0), COLUMN()+(-1), 1)), 2)</f>
        <v>23277.6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0.495</v>
      </c>
      <c r="F13" s="16" t="s">
        <v>25</v>
      </c>
      <c r="G13" s="17">
        <v>28232</v>
      </c>
      <c r="H13" s="17">
        <f ca="1">ROUND(INDIRECT(ADDRESS(ROW()+(0), COLUMN()+(-3), 1))*INDIRECT(ADDRESS(ROW()+(0), COLUMN()+(-1), 1)), 2)</f>
        <v>13974.8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</v>
      </c>
      <c r="F14" s="16" t="s">
        <v>28</v>
      </c>
      <c r="G14" s="17">
        <v>36375.8</v>
      </c>
      <c r="H14" s="17">
        <f ca="1">ROUND(INDIRECT(ADDRESS(ROW()+(0), COLUMN()+(-3), 1))*INDIRECT(ADDRESS(ROW()+(0), COLUMN()+(-1), 1)), 2)</f>
        <v>3637.58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0.301</v>
      </c>
      <c r="F15" s="16" t="s">
        <v>31</v>
      </c>
      <c r="G15" s="17">
        <v>1166.92</v>
      </c>
      <c r="H15" s="17">
        <f ca="1">ROUND(INDIRECT(ADDRESS(ROW()+(0), COLUMN()+(-3), 1))*INDIRECT(ADDRESS(ROW()+(0), COLUMN()+(-1), 1)), 2)</f>
        <v>351.24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0.414</v>
      </c>
      <c r="F16" s="16" t="s">
        <v>34</v>
      </c>
      <c r="G16" s="17">
        <v>871.76</v>
      </c>
      <c r="H16" s="17">
        <f ca="1">ROUND(INDIRECT(ADDRESS(ROW()+(0), COLUMN()+(-3), 1))*INDIRECT(ADDRESS(ROW()+(0), COLUMN()+(-1), 1)), 2)</f>
        <v>360.91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0.083</v>
      </c>
      <c r="F17" s="16" t="s">
        <v>37</v>
      </c>
      <c r="G17" s="17">
        <v>1166.92</v>
      </c>
      <c r="H17" s="17">
        <f ca="1">ROUND(INDIRECT(ADDRESS(ROW()+(0), COLUMN()+(-3), 1))*INDIRECT(ADDRESS(ROW()+(0), COLUMN()+(-1), 1)), 2)</f>
        <v>96.85</v>
      </c>
    </row>
    <row r="18" spans="1:8" ht="13.50" thickBot="1" customHeight="1">
      <c r="A18" s="14" t="s">
        <v>38</v>
      </c>
      <c r="B18" s="14"/>
      <c r="C18" s="14"/>
      <c r="D18" s="18" t="s">
        <v>39</v>
      </c>
      <c r="E18" s="19">
        <v>0.332</v>
      </c>
      <c r="F18" s="20" t="s">
        <v>40</v>
      </c>
      <c r="G18" s="21">
        <v>871.76</v>
      </c>
      <c r="H18" s="21">
        <f ca="1">ROUND(INDIRECT(ADDRESS(ROW()+(0), COLUMN()+(-3), 1))*INDIRECT(ADDRESS(ROW()+(0), COLUMN()+(-1), 1)), 2)</f>
        <v>289.42</v>
      </c>
    </row>
    <row r="19" spans="1:8" ht="13.50" thickBot="1" customHeight="1">
      <c r="A19" s="18"/>
      <c r="B19" s="18"/>
      <c r="C19" s="18"/>
      <c r="D19" s="5" t="s">
        <v>41</v>
      </c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66482.7</v>
      </c>
      <c r="H19" s="24">
        <f ca="1">ROUND(INDIRECT(ADDRESS(ROW()+(0), COLUMN()+(-3), 1))*INDIRECT(ADDRESS(ROW()+(0), COLUMN()+(-1), 1))/100, 2)</f>
        <v>1329.65</v>
      </c>
    </row>
    <row r="20" spans="1:8" ht="13.50" thickBot="1" customHeight="1">
      <c r="A20" s="25" t="s">
        <v>43</v>
      </c>
      <c r="B20" s="25"/>
      <c r="C20" s="25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67812.3</v>
      </c>
    </row>
  </sheetData>
  <mergeCells count="16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