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<sst xmlns="http://schemas.openxmlformats.org/spreadsheetml/2006/main" count="38" uniqueCount="38">
  <si>
    <t xml:space="preserve"/>
  </si>
  <si>
    <t xml:space="preserve">GOC060</t>
  </si>
  <si>
    <t xml:space="preserve">m²</t>
  </si>
  <si>
    <t xml:space="preserve">Système de coffrage pour poutre.</t>
  </si>
  <si>
    <r>
      <rPr>
        <sz val="8.25"/>
        <color rgb="FF000000"/>
        <rFont val="Arial"/>
        <family val="2"/>
      </rPr>
      <t xml:space="preserve">Montage et démontage d'un système de coffrage pour la réalisation de poutre en retombée, droite, en béton armé, avec finition à revêtir en étage de jusqu'à 3 m de hauteur libre, constitué de: surface coffrante en panneaux en bois traité, renforcés avec des tiges et des profilés, amortissables en 25 utilisations; structure support horizontale de poutrelles métalliques et accessoires de montage, amortissables en 150 utilisations et structure support verticale d'étais métalliques, amortissables en 150 utilisations. Comprend liquide décoffrant MasterFinish RL 294 "MBCC de Sika", pour éviter l'adhérence du béton au coffrage.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</si>
  <si>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</si>
  <si>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</si>
  <si>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</si>
  <si>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</si>
  <si>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</si>
  <si>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</si>
  <si>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mt08eft030a</t>
  </si>
  <si>
    <t xml:space="preserve">Panneau en bois traité, de 22 mm d'épaisseur, renforcé avec des tiges et des profilés.</t>
  </si>
  <si>
    <t xml:space="preserve">m²</t>
  </si>
  <si>
    <t xml:space="preserve">mt08eva030</t>
  </si>
  <si>
    <t xml:space="preserve">Structure support pour coffrage récupérable, composée de: poutrelles métalliques et accessoires de montage.</t>
  </si>
  <si>
    <t xml:space="preserve">m²</t>
  </si>
  <si>
    <t xml:space="preserve">mt50spa081a</t>
  </si>
  <si>
    <t xml:space="preserve">Étai métallique télescopique, allant jusqu'à 3 m de hauteur.</t>
  </si>
  <si>
    <t xml:space="preserve">U</t>
  </si>
  <si>
    <t xml:space="preserve">mt08cim030b</t>
  </si>
  <si>
    <t xml:space="preserve">Bois de pin.</t>
  </si>
  <si>
    <t xml:space="preserve">m³</t>
  </si>
  <si>
    <t xml:space="preserve">mt08var060</t>
  </si>
  <si>
    <t xml:space="preserve">Pointes d'acier de 20x100 mm.</t>
  </si>
  <si>
    <t xml:space="preserve">kg</t>
  </si>
  <si>
    <t xml:space="preserve">mt08dba010g</t>
  </si>
  <si>
    <t xml:space="preserve">Agent démoulant, à base d'huiles spéciales, émulsionnable à l'eau MasterFinish RL 294 "MBCC de Sika", pour coffrages métalliques, phénoliques ou en bois.</t>
  </si>
  <si>
    <t xml:space="preserve">l</t>
  </si>
  <si>
    <t xml:space="preserve">mo044</t>
  </si>
  <si>
    <t xml:space="preserve">Compagnon professionnel III/CP2 coffreur.</t>
  </si>
  <si>
    <t xml:space="preserve">h</t>
  </si>
  <si>
    <t xml:space="preserve">mo091</t>
  </si>
  <si>
    <t xml:space="preserve">Ouvrier professionnel II/OP coffreur.</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</si>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</sst>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3.91" customWidth="1"/>
    <col min="3" max="3" width="2.38" customWidth="1"/>
    <col min="4" max="4" width="76.67"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0.046</v>
      </c>
      <c r="F9" s="11" t="s">
        <v>13</v>
      </c>
      <c r="G9" s="13">
        <v>34352.8</v>
      </c>
      <c r="H9" s="13">
        <f ca="1">ROUND(INDIRECT(ADDRESS(ROW()+(0), COLUMN()+(-3), 1))*INDIRECT(ADDRESS(ROW()+(0), COLUMN()+(-1), 1)), 2)</f>
        <v>1580.23</v>
      </c>
    </row>
    <row r="10" spans="1:8" ht="24.00" thickBot="1" customHeight="1">
      <c r="A10" s="14" t="s">
        <v>14</v>
      </c>
      <c r="B10" s="14"/>
      <c r="C10" s="14" t="s">
        <v>15</v>
      </c>
      <c r="D10" s="14"/>
      <c r="E10" s="15">
        <v>0.008</v>
      </c>
      <c r="F10" s="16" t="s">
        <v>16</v>
      </c>
      <c r="G10" s="17">
        <v>77010.7</v>
      </c>
      <c r="H10" s="17">
        <f ca="1">ROUND(INDIRECT(ADDRESS(ROW()+(0), COLUMN()+(-3), 1))*INDIRECT(ADDRESS(ROW()+(0), COLUMN()+(-1), 1)), 2)</f>
        <v>616.09</v>
      </c>
    </row>
    <row r="11" spans="1:8" ht="13.50" thickBot="1" customHeight="1">
      <c r="A11" s="14" t="s">
        <v>17</v>
      </c>
      <c r="B11" s="14"/>
      <c r="C11" s="14" t="s">
        <v>18</v>
      </c>
      <c r="D11" s="14"/>
      <c r="E11" s="15">
        <v>0.027</v>
      </c>
      <c r="F11" s="16" t="s">
        <v>19</v>
      </c>
      <c r="G11" s="17">
        <v>17747</v>
      </c>
      <c r="H11" s="17">
        <f ca="1">ROUND(INDIRECT(ADDRESS(ROW()+(0), COLUMN()+(-3), 1))*INDIRECT(ADDRESS(ROW()+(0), COLUMN()+(-1), 1)), 2)</f>
        <v>479.17</v>
      </c>
    </row>
    <row r="12" spans="1:8" ht="13.50" thickBot="1" customHeight="1">
      <c r="A12" s="14" t="s">
        <v>20</v>
      </c>
      <c r="B12" s="14"/>
      <c r="C12" s="14" t="s">
        <v>21</v>
      </c>
      <c r="D12" s="14"/>
      <c r="E12" s="15">
        <v>0.003</v>
      </c>
      <c r="F12" s="16" t="s">
        <v>22</v>
      </c>
      <c r="G12" s="17">
        <v>268405</v>
      </c>
      <c r="H12" s="17">
        <f ca="1">ROUND(INDIRECT(ADDRESS(ROW()+(0), COLUMN()+(-3), 1))*INDIRECT(ADDRESS(ROW()+(0), COLUMN()+(-1), 1)), 2)</f>
        <v>805.21</v>
      </c>
    </row>
    <row r="13" spans="1:8" ht="13.50" thickBot="1" customHeight="1">
      <c r="A13" s="14" t="s">
        <v>23</v>
      </c>
      <c r="B13" s="14"/>
      <c r="C13" s="14" t="s">
        <v>24</v>
      </c>
      <c r="D13" s="14"/>
      <c r="E13" s="15">
        <v>0.04</v>
      </c>
      <c r="F13" s="16" t="s">
        <v>25</v>
      </c>
      <c r="G13" s="17">
        <v>6606.31</v>
      </c>
      <c r="H13" s="17">
        <f ca="1">ROUND(INDIRECT(ADDRESS(ROW()+(0), COLUMN()+(-3), 1))*INDIRECT(ADDRESS(ROW()+(0), COLUMN()+(-1), 1)), 2)</f>
        <v>264.25</v>
      </c>
    </row>
    <row r="14" spans="1:8" ht="24.00" thickBot="1" customHeight="1">
      <c r="A14" s="14" t="s">
        <v>26</v>
      </c>
      <c r="B14" s="14"/>
      <c r="C14" s="14" t="s">
        <v>27</v>
      </c>
      <c r="D14" s="14"/>
      <c r="E14" s="15">
        <v>0.03</v>
      </c>
      <c r="F14" s="16" t="s">
        <v>28</v>
      </c>
      <c r="G14" s="17">
        <v>1404.31</v>
      </c>
      <c r="H14" s="17">
        <f ca="1">ROUND(INDIRECT(ADDRESS(ROW()+(0), COLUMN()+(-3), 1))*INDIRECT(ADDRESS(ROW()+(0), COLUMN()+(-1), 1)), 2)</f>
        <v>42.13</v>
      </c>
    </row>
    <row r="15" spans="1:8" ht="13.50" thickBot="1" customHeight="1">
      <c r="A15" s="14" t="s">
        <v>29</v>
      </c>
      <c r="B15" s="14"/>
      <c r="C15" s="14" t="s">
        <v>30</v>
      </c>
      <c r="D15" s="14"/>
      <c r="E15" s="15">
        <v>0.571</v>
      </c>
      <c r="F15" s="16" t="s">
        <v>31</v>
      </c>
      <c r="G15" s="17">
        <v>1166.92</v>
      </c>
      <c r="H15" s="17">
        <f ca="1">ROUND(INDIRECT(ADDRESS(ROW()+(0), COLUMN()+(-3), 1))*INDIRECT(ADDRESS(ROW()+(0), COLUMN()+(-1), 1)), 2)</f>
        <v>666.31</v>
      </c>
    </row>
    <row r="16" spans="1:8" ht="13.50" thickBot="1" customHeight="1">
      <c r="A16" s="14" t="s">
        <v>32</v>
      </c>
      <c r="B16" s="14"/>
      <c r="C16" s="18" t="s">
        <v>33</v>
      </c>
      <c r="D16" s="18"/>
      <c r="E16" s="19">
        <v>0.571</v>
      </c>
      <c r="F16" s="20" t="s">
        <v>34</v>
      </c>
      <c r="G16" s="21">
        <v>871.76</v>
      </c>
      <c r="H16" s="21">
        <f ca="1">ROUND(INDIRECT(ADDRESS(ROW()+(0), COLUMN()+(-3), 1))*INDIRECT(ADDRESS(ROW()+(0), COLUMN()+(-1), 1)), 2)</f>
        <v>497.77</v>
      </c>
    </row>
    <row r="17" spans="1:8" ht="13.50" thickBot="1" customHeight="1">
      <c r="A17" s="18"/>
      <c r="B17" s="18"/>
      <c r="C17" s="5" t="s">
        <v>35</v>
      </c>
      <c r="D17" s="5"/>
      <c r="E17" s="22">
        <v>2</v>
      </c>
      <c r="F17" s="23" t="s">
        <v>36</v>
      </c>
      <c r="G17" s="24">
        <f ca="1">ROUND(SUM(INDIRECT(ADDRESS(ROW()+(-1), COLUMN()+(1), 1)),INDIRECT(ADDRESS(ROW()+(-2), COLUMN()+(1), 1)),INDIRECT(ADDRESS(ROW()+(-3), COLUMN()+(1), 1)),INDIRECT(ADDRESS(ROW()+(-4), COLUMN()+(1), 1)),INDIRECT(ADDRESS(ROW()+(-5), COLUMN()+(1), 1)),INDIRECT(ADDRESS(ROW()+(-6), COLUMN()+(1), 1)),INDIRECT(ADDRESS(ROW()+(-7), COLUMN()+(1), 1)),INDIRECT(ADDRESS(ROW()+(-8), COLUMN()+(1), 1))), 2)</f>
        <v>4951.16</v>
      </c>
      <c r="H17" s="24">
        <f ca="1">ROUND(INDIRECT(ADDRESS(ROW()+(0), COLUMN()+(-3), 1))*INDIRECT(ADDRESS(ROW()+(0), COLUMN()+(-1), 1))/100, 2)</f>
        <v>99.02</v>
      </c>
    </row>
    <row r="18" spans="1:8" ht="13.50" thickBot="1" customHeight="1">
      <c r="A18" s="25"/>
      <c r="B18" s="25"/>
      <c r="C18" s="26"/>
      <c r="D18" s="26"/>
      <c r="E18" s="26"/>
      <c r="F18" s="27"/>
      <c r="G18" s="28" t="s">
        <v>37</v>
      </c>
      <c r="H18" s="29">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5050.18</v>
      </c>
    </row>
  </sheetData>
  <mergeCells count="26">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s>
  <pageMargins left="0.147638" right="0.147638" top="0.206693" bottom="0.206693" header="0.0" footer="0.0"/>
  <pageSetup paperSize="9" orientation="portrait"/>
  <rowBreaks count="0" manualBreakCount="0">
    </rowBreaks>
</worksheet>
</file>