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<sst xmlns="http://schemas.openxmlformats.org/spreadsheetml/2006/main" count="51" uniqueCount="51">
  <si>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</si>
  <si>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XEC010</t>
  </si>
  <si>
    <t xml:space="preserve">U</t>
  </si>
  <si>
    <t xml:space="preserve">Tableau de protection et de contrôle d'éclairage public.</t>
  </si>
  <si>
    <r>
      <rPr>
        <sz val="8.25"/>
        <color rgb="FF000000"/>
        <rFont val="Arial"/>
        <family val="2"/>
      </rPr>
      <t xml:space="preserve">Tableau de protection et de contrôle d'éclairage public, constitué de boîte de surface en polyester, de 800x250x1000 mm; 1 interrupteur général automatique (IGA), de 40 A de courant nominal, tétrapolaire (4P); 1 contacteur; 2 disjoncteurs magnétothermiques, un pour chaque circuit; 2 interrupteurs différentiels, un pour chaque circuit; y 1 disjoncteur magnétothermique, 1 interrupteur différentiel, 1 cellule photoélectrique y 1 interrupteur horaire programmable pour le circuit de contrôle.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</si>
  <si>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</si>
  <si>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</si>
  <si>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</si>
  <si>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</si>
  <si>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</si>
  <si>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</si>
  <si>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mt35cgm100l</t>
  </si>
  <si>
    <t xml:space="preserve">Boîte en saillie avec porte opaque, de 800x250x1000 mm, fabriquée en polyester, avec degré de protection IP66, couleur grise RAL 7035.</t>
  </si>
  <si>
    <t xml:space="preserve">U</t>
  </si>
  <si>
    <t xml:space="preserve">mt35cgm021aceal</t>
  </si>
  <si>
    <t xml:space="preserve">Interrupteur général automatique (IGA), de 4 modules, tétrapolaire (4P), avec 10 kA de pouvoir de coupure, de 40 A de courant nominal, courbe C, y compris les accessoires de montage. Selon NF EN 60898-1.</t>
  </si>
  <si>
    <t xml:space="preserve">U</t>
  </si>
  <si>
    <t xml:space="preserve">mt35cgm021bbbab</t>
  </si>
  <si>
    <t xml:space="preserve">Disjoncteur magnétothermique, de 2 modules, bipolaire (2P), avec 6 kA de pouvoir de coupure, de 10 A de courant nominal, courbe C, y compris les accessoires de montage. Selon NF EN 60898-1.</t>
  </si>
  <si>
    <t xml:space="preserve">U</t>
  </si>
  <si>
    <t xml:space="preserve">mt35cgm029eg</t>
  </si>
  <si>
    <t xml:space="preserve">Interrupteur différentiel instantané, 2P/25A/300mA, de 2 modules, y compris les accessoires de montage. Selon NF EN 61008-1.</t>
  </si>
  <si>
    <t xml:space="preserve">U</t>
  </si>
  <si>
    <t xml:space="preserve">mt35cgm080a</t>
  </si>
  <si>
    <t xml:space="preserve">Interrupteur crépusculaire avec cellule photoélectrique, y compris les accessoires de montage.</t>
  </si>
  <si>
    <t xml:space="preserve">U</t>
  </si>
  <si>
    <t xml:space="preserve">mt35cgm090a</t>
  </si>
  <si>
    <t xml:space="preserve">Interrupteur horaire programmable.</t>
  </si>
  <si>
    <t xml:space="preserve">U</t>
  </si>
  <si>
    <t xml:space="preserve">mt35cgm070a</t>
  </si>
  <si>
    <t xml:space="preserve">Contacteur de manoeuvre, de 40 A de courant nominal, tétrapolaire (4P), de 4 modules, y compris les accessoires de montage. Selon IEC 60947-4.</t>
  </si>
  <si>
    <t xml:space="preserve">U</t>
  </si>
  <si>
    <t xml:space="preserve">mt35cgm021bbeah</t>
  </si>
  <si>
    <t xml:space="preserve">Disjoncteur magnétothermique, de 4 modules, tétrapolaire (4P), avec 6 kA de pouvoir de coupure, de 25 A de courant nominal, courbe C, y compris les accessoires de montage. Selon NF EN 60898-1.</t>
  </si>
  <si>
    <t xml:space="preserve">U</t>
  </si>
  <si>
    <t xml:space="preserve">mt35cgm031fg</t>
  </si>
  <si>
    <t xml:space="preserve">Interrupteur différentiel instantané, 4P/25A/300mA, de 4 modules, y compris les accessoires de montage. Selon NF EN 61008-1.</t>
  </si>
  <si>
    <t xml:space="preserve">U</t>
  </si>
  <si>
    <t xml:space="preserve">mt35www010</t>
  </si>
  <si>
    <t xml:space="preserve">Matériel auxiliaire pour installations électriques.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</si>
  <si>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</si>
  <si>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</si>
  <si>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</si>
  <si>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</si>
  <si>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</si>
  <si>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</si>
  <si>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</si>
  <si>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</si>
  <si>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</si>
  <si>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71.612,32F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</si>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</sst>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1.0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522889</v>
      </c>
      <c r="H9" s="13">
        <f ca="1">ROUND(INDIRECT(ADDRESS(ROW()+(0), COLUMN()+(-3), 1))*INDIRECT(ADDRESS(ROW()+(0), COLUMN()+(-1), 1)), 2)</f>
        <v>522889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109544</v>
      </c>
      <c r="H10" s="17">
        <f ca="1">ROUND(INDIRECT(ADDRESS(ROW()+(0), COLUMN()+(-3), 1))*INDIRECT(ADDRESS(ROW()+(0), COLUMN()+(-1), 1)), 2)</f>
        <v>109544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11709.5</v>
      </c>
      <c r="H11" s="17">
        <f ca="1">ROUND(INDIRECT(ADDRESS(ROW()+(0), COLUMN()+(-3), 1))*INDIRECT(ADDRESS(ROW()+(0), COLUMN()+(-1), 1)), 2)</f>
        <v>23419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65308.7</v>
      </c>
      <c r="H12" s="17">
        <f ca="1">ROUND(INDIRECT(ADDRESS(ROW()+(0), COLUMN()+(-3), 1))*INDIRECT(ADDRESS(ROW()+(0), COLUMN()+(-1), 1)), 2)</f>
        <v>65308.7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164713</v>
      </c>
      <c r="H13" s="17">
        <f ca="1">ROUND(INDIRECT(ADDRESS(ROW()+(0), COLUMN()+(-3), 1))*INDIRECT(ADDRESS(ROW()+(0), COLUMN()+(-1), 1)), 2)</f>
        <v>164713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138861</v>
      </c>
      <c r="H14" s="17">
        <f ca="1">ROUND(INDIRECT(ADDRESS(ROW()+(0), COLUMN()+(-3), 1))*INDIRECT(ADDRESS(ROW()+(0), COLUMN()+(-1), 1)), 2)</f>
        <v>138861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59217.4</v>
      </c>
      <c r="H15" s="17">
        <f ca="1">ROUND(INDIRECT(ADDRESS(ROW()+(0), COLUMN()+(-3), 1))*INDIRECT(ADDRESS(ROW()+(0), COLUMN()+(-1), 1)), 2)</f>
        <v>59217.4</v>
      </c>
    </row>
    <row r="16" spans="1:8" ht="34.50" thickBot="1" customHeight="1">
      <c r="A16" s="14" t="s">
        <v>32</v>
      </c>
      <c r="B16" s="14"/>
      <c r="C16" s="14"/>
      <c r="D16" s="14" t="s">
        <v>33</v>
      </c>
      <c r="E16" s="15">
        <v>2</v>
      </c>
      <c r="F16" s="16" t="s">
        <v>34</v>
      </c>
      <c r="G16" s="17">
        <v>74176.2</v>
      </c>
      <c r="H16" s="17">
        <f ca="1">ROUND(INDIRECT(ADDRESS(ROW()+(0), COLUMN()+(-3), 1))*INDIRECT(ADDRESS(ROW()+(0), COLUMN()+(-1), 1)), 2)</f>
        <v>148352</v>
      </c>
    </row>
    <row r="17" spans="1:8" ht="24.00" thickBot="1" customHeight="1">
      <c r="A17" s="14" t="s">
        <v>35</v>
      </c>
      <c r="B17" s="14"/>
      <c r="C17" s="14"/>
      <c r="D17" s="14" t="s">
        <v>36</v>
      </c>
      <c r="E17" s="15">
        <v>2</v>
      </c>
      <c r="F17" s="16" t="s">
        <v>37</v>
      </c>
      <c r="G17" s="17">
        <v>82955.2</v>
      </c>
      <c r="H17" s="17">
        <f ca="1">ROUND(INDIRECT(ADDRESS(ROW()+(0), COLUMN()+(-3), 1))*INDIRECT(ADDRESS(ROW()+(0), COLUMN()+(-1), 1)), 2)</f>
        <v>165910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2</v>
      </c>
      <c r="F18" s="16" t="s">
        <v>40</v>
      </c>
      <c r="G18" s="17">
        <v>1393.79</v>
      </c>
      <c r="H18" s="17">
        <f ca="1">ROUND(INDIRECT(ADDRESS(ROW()+(0), COLUMN()+(-3), 1))*INDIRECT(ADDRESS(ROW()+(0), COLUMN()+(-1), 1)), 2)</f>
        <v>2787.58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1.758</v>
      </c>
      <c r="F19" s="16" t="s">
        <v>43</v>
      </c>
      <c r="G19" s="17">
        <v>1152.36</v>
      </c>
      <c r="H19" s="17">
        <f ca="1">ROUND(INDIRECT(ADDRESS(ROW()+(0), COLUMN()+(-3), 1))*INDIRECT(ADDRESS(ROW()+(0), COLUMN()+(-1), 1)), 2)</f>
        <v>2025.85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>
        <v>1.356</v>
      </c>
      <c r="F20" s="20" t="s">
        <v>46</v>
      </c>
      <c r="G20" s="21">
        <v>836.62</v>
      </c>
      <c r="H20" s="21">
        <f ca="1">ROUND(INDIRECT(ADDRESS(ROW()+(0), COLUMN()+(-3), 1))*INDIRECT(ADDRESS(ROW()+(0), COLUMN()+(-1), 1)), 2)</f>
        <v>1134.46</v>
      </c>
    </row>
    <row r="21" spans="1:8" ht="13.50" thickBot="1" customHeight="1">
      <c r="A21" s="18"/>
      <c r="B21" s="18"/>
      <c r="C21" s="18"/>
      <c r="D21" s="5" t="s">
        <v>47</v>
      </c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1.40416e+06</v>
      </c>
      <c r="H21" s="24">
        <f ca="1">ROUND(INDIRECT(ADDRESS(ROW()+(0), COLUMN()+(-3), 1))*INDIRECT(ADDRESS(ROW()+(0), COLUMN()+(-1), 1))/100, 2)</f>
        <v>28083.3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1.43225e+06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