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<sst xmlns="http://schemas.openxmlformats.org/spreadsheetml/2006/main" count="29" uniqueCount="29">
  <si>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</si>
  <si>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BTB030</t>
  </si>
  <si>
    <t xml:space="preserve">m²</t>
  </si>
  <si>
    <t xml:space="preserve">Blindages de bois pour galerie.</t>
  </si>
  <si>
    <r>
      <rPr>
        <sz val="8.25"/>
        <color rgb="FF000000"/>
        <rFont val="Arial"/>
        <family val="2"/>
      </rPr>
      <t xml:space="preserve">Étaiement et blindage léger pour une protection de 20%, via appuis horizontaux, amortissables en 10 utilisations et butons en bois, amortissables en 30 utilisations, fixés avec des pointes en acier, en excavation en galerie, allant jusqu'à 3 m de profondeur.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</si>
  <si>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</si>
  <si>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</si>
  <si>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</si>
  <si>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</si>
  <si>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</si>
  <si>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</si>
  <si>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mt08emt040</t>
  </si>
  <si>
    <t xml:space="preserve">Bois de pin pour étaiement et blindage des excavations.</t>
  </si>
  <si>
    <t xml:space="preserve">m³</t>
  </si>
  <si>
    <t xml:space="preserve">mt08emt045a</t>
  </si>
  <si>
    <t xml:space="preserve">Buton en bois, de 70 à 90 mm de diamètre et entre 2 et 2,5 m de longueur, pour étaiement et blindage des excavations.</t>
  </si>
  <si>
    <t xml:space="preserve">m³</t>
  </si>
  <si>
    <t xml:space="preserve">mt08var060</t>
  </si>
  <si>
    <t xml:space="preserve">Pointes d'acier de 20x100 mm.</t>
  </si>
  <si>
    <t xml:space="preserve">kg</t>
  </si>
  <si>
    <t xml:space="preserve">mo041</t>
  </si>
  <si>
    <t xml:space="preserve">Compagnon professionnel III/CP2 VRD espaces publics.</t>
  </si>
  <si>
    <t xml:space="preserve">h</t>
  </si>
  <si>
    <t xml:space="preserve">mo087</t>
  </si>
  <si>
    <t xml:space="preserve">Ouvrier professionnel II/OP VRD espaces publics.</t>
  </si>
  <si>
    <t xml:space="preserve">h</t>
  </si>
  <si>
    <t xml:space="preserve">Frais de chantier des unités d'ouvrage</t>
  </si>
  <si>
    <t xml:space="preserve">%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</si>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</sst>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7" xfId="0" applyFont="1" applyAlignment="1">
      <alignment horizontal="center" vertical="center" wrapText="1"/>
    </xf>
    <xf numFmtId="0" fontId="0" fillId="0" borderId="5" xfId="0" applyFont="1" applyAlignment="1">
      <alignment horizontal="left" vertical="top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25" customWidth="1"/>
    <col min="3" max="3" width="2.04" customWidth="1"/>
    <col min="4" max="4" width="77.18" customWidth="1"/>
    <col min="5" max="5" width="8.16" customWidth="1"/>
    <col min="6" max="6" width="5.44" customWidth="1"/>
    <col min="7" max="7" width="14.96" customWidth="1"/>
    <col min="8" max="8" width="8.50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 t="s">
        <v>12</v>
      </c>
      <c r="D9" s="7"/>
      <c r="E9" s="9">
        <v>0.003</v>
      </c>
      <c r="F9" s="11" t="s">
        <v>13</v>
      </c>
      <c r="G9" s="13">
        <v>173555</v>
      </c>
      <c r="H9" s="13">
        <f ca="1">ROUND(INDIRECT(ADDRESS(ROW()+(0), COLUMN()+(-3), 1))*INDIRECT(ADDRESS(ROW()+(0), COLUMN()+(-1), 1)), 2)</f>
        <v>520.67</v>
      </c>
    </row>
    <row r="10" spans="1:8" ht="24.00" thickBot="1" customHeight="1">
      <c r="A10" s="14" t="s">
        <v>14</v>
      </c>
      <c r="B10" s="14"/>
      <c r="C10" s="14" t="s">
        <v>15</v>
      </c>
      <c r="D10" s="14"/>
      <c r="E10" s="15">
        <v>0.017</v>
      </c>
      <c r="F10" s="16" t="s">
        <v>16</v>
      </c>
      <c r="G10" s="17">
        <v>156385</v>
      </c>
      <c r="H10" s="17">
        <f ca="1">ROUND(INDIRECT(ADDRESS(ROW()+(0), COLUMN()+(-3), 1))*INDIRECT(ADDRESS(ROW()+(0), COLUMN()+(-1), 1)), 2)</f>
        <v>2658.54</v>
      </c>
    </row>
    <row r="11" spans="1:8" ht="13.50" thickBot="1" customHeight="1">
      <c r="A11" s="14" t="s">
        <v>17</v>
      </c>
      <c r="B11" s="14"/>
      <c r="C11" s="14" t="s">
        <v>18</v>
      </c>
      <c r="D11" s="14"/>
      <c r="E11" s="15">
        <v>0.005</v>
      </c>
      <c r="F11" s="16" t="s">
        <v>19</v>
      </c>
      <c r="G11" s="17">
        <v>6749.38</v>
      </c>
      <c r="H11" s="17">
        <f ca="1">ROUND(INDIRECT(ADDRESS(ROW()+(0), COLUMN()+(-3), 1))*INDIRECT(ADDRESS(ROW()+(0), COLUMN()+(-1), 1)), 2)</f>
        <v>33.75</v>
      </c>
    </row>
    <row r="12" spans="1:8" ht="13.50" thickBot="1" customHeight="1">
      <c r="A12" s="14" t="s">
        <v>20</v>
      </c>
      <c r="B12" s="14"/>
      <c r="C12" s="14" t="s">
        <v>21</v>
      </c>
      <c r="D12" s="14"/>
      <c r="E12" s="15">
        <v>0.377</v>
      </c>
      <c r="F12" s="16" t="s">
        <v>22</v>
      </c>
      <c r="G12" s="17">
        <v>1121.29</v>
      </c>
      <c r="H12" s="17">
        <f ca="1">ROUND(INDIRECT(ADDRESS(ROW()+(0), COLUMN()+(-3), 1))*INDIRECT(ADDRESS(ROW()+(0), COLUMN()+(-1), 1)), 2)</f>
        <v>422.73</v>
      </c>
    </row>
    <row r="13" spans="1:8" ht="13.50" thickBot="1" customHeight="1">
      <c r="A13" s="14" t="s">
        <v>23</v>
      </c>
      <c r="B13" s="14"/>
      <c r="C13" s="18" t="s">
        <v>24</v>
      </c>
      <c r="D13" s="18"/>
      <c r="E13" s="19">
        <v>0.188</v>
      </c>
      <c r="F13" s="20" t="s">
        <v>25</v>
      </c>
      <c r="G13" s="21">
        <v>838.14</v>
      </c>
      <c r="H13" s="21">
        <f ca="1">ROUND(INDIRECT(ADDRESS(ROW()+(0), COLUMN()+(-3), 1))*INDIRECT(ADDRESS(ROW()+(0), COLUMN()+(-1), 1)), 2)</f>
        <v>157.57</v>
      </c>
    </row>
    <row r="14" spans="1:8" ht="13.50" thickBot="1" customHeight="1">
      <c r="A14" s="18"/>
      <c r="B14" s="18"/>
      <c r="C14" s="5" t="s">
        <v>26</v>
      </c>
      <c r="D14" s="5"/>
      <c r="E14" s="22">
        <v>2</v>
      </c>
      <c r="F14" s="23" t="s">
        <v>27</v>
      </c>
      <c r="G14" s="24">
        <f ca="1">ROUND(SUM(INDIRECT(ADDRESS(ROW()+(-1), COLUMN()+(1), 1)),INDIRECT(ADDRESS(ROW()+(-2), COLUMN()+(1), 1)),INDIRECT(ADDRESS(ROW()+(-3), COLUMN()+(1), 1)),INDIRECT(ADDRESS(ROW()+(-4), COLUMN()+(1), 1)),INDIRECT(ADDRESS(ROW()+(-5), COLUMN()+(1), 1))), 2)</f>
        <v>3793.26</v>
      </c>
      <c r="H14" s="24">
        <f ca="1">ROUND(INDIRECT(ADDRESS(ROW()+(0), COLUMN()+(-3), 1))*INDIRECT(ADDRESS(ROW()+(0), COLUMN()+(-1), 1))/100, 2)</f>
        <v>75.87</v>
      </c>
    </row>
    <row r="15" spans="1:8" ht="13.50" thickBot="1" customHeight="1">
      <c r="A15" s="25"/>
      <c r="B15" s="25"/>
      <c r="C15" s="26"/>
      <c r="D15" s="26"/>
      <c r="E15" s="26"/>
      <c r="F15" s="27"/>
      <c r="G15" s="28" t="s">
        <v>28</v>
      </c>
      <c r="H15" s="29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3869.13</v>
      </c>
    </row>
  </sheetData>
  <mergeCells count="20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B15"/>
    <mergeCell ref="C15:D15"/>
  </mergeCells>
  <pageMargins left="0.147638" right="0.147638" top="0.206693" bottom="0.206693" header="0.0" footer="0.0"/>
  <pageSetup paperSize="9" orientation="portrait"/>
  <rowBreaks count="0" manualBreakCount="0">
    </rowBreaks>
</worksheet>
</file>