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<sst xmlns="http://schemas.openxmlformats.org/spreadsheetml/2006/main" count="27" uniqueCount="27">
  <si>
    <t xml:space="preserve"/>
  </si>
  <si>
    <t xml:space="preserve">TVC090</t>
  </si>
  <si>
    <t xml:space="preserve">m</t>
  </si>
  <si>
    <t xml:space="preserve">Conduit en polypropylène expansé.</t>
  </si>
  <si>
    <r>
      <rPr>
        <sz val="8.25"/>
        <color rgb="FF000000"/>
        <rFont val="Arial"/>
        <family val="2"/>
      </rPr>
      <t xml:space="preserve">Conduit de ventilation, formé de tube rond rigide lisse en polypropylène expansé, adapté pour l'extraction et le soufflage de l'air vers l'extérieur, de 180 mm de diamètre intérieur, couleur grise, avec pièce de connexion. Comprend le matériel auxiliaire pour le montage et la fixation à l'ouvrage, les accessoires et les pièces spéciales.</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</si>
  <si>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</si>
  <si>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</si>
  <si>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</si>
  <si>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</si>
  <si>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</si>
  <si>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</si>
  <si>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mt42dai984a</t>
  </si>
  <si>
    <t xml:space="preserve">Matériel auxiliaire pour le montage et la fixation à l'ouvrage des conduits circulaires rigides lisses en polypropylène expansé de 180 mm de diamètre intérieur.</t>
  </si>
  <si>
    <t xml:space="preserve">U</t>
  </si>
  <si>
    <t xml:space="preserve">mt42dai983c</t>
  </si>
  <si>
    <t xml:space="preserve">Tube rond rigide lisse en polypropylène expansé, adapté pour l'extraction et le soufflage de l'air vers l'extérieur, de 180 mm de diamètre intérieur, couleur grise, avec pièce de connexion, avec le prix augmenté de 10% pour cause d'accessoires et pièces spéciales.</t>
  </si>
  <si>
    <t xml:space="preserve">m</t>
  </si>
  <si>
    <t xml:space="preserve">mo011</t>
  </si>
  <si>
    <t xml:space="preserve">Compagnon professionnel III/CP2 monteur.</t>
  </si>
  <si>
    <t xml:space="preserve">h</t>
  </si>
  <si>
    <t xml:space="preserve">mo080</t>
  </si>
  <si>
    <t xml:space="preserve">Ouvrier professionnel II/OP monteur.</t>
  </si>
  <si>
    <t xml:space="preserve">h</t>
  </si>
  <si>
    <t xml:space="preserve">Frais de chantier des unités d'ouvrage</t>
  </si>
  <si>
    <t xml:space="preserve">%</t>
  </si>
  <si>
    <t xml:space="preserve">Coût d'entretien décennal: 8.146,73F CFA les 10 premières années.</t>
  </si>
  <si>
    <t xml:space="preserve">Montant total HT:</t>
  </si>
</sst>
</file>

<file path=xl/styles.xml><?xml version="1.0" encoding="utf-8"?>
<styleSheet xmlns="http://schemas.openxmlformats.org/spreadsheetml/2006/main">
  <numFmts count="2">
    <numFmt numFmtId="200" formatCode="0.000"/>
    <numFmt numFmtId="201" formatCode="0.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200" fontId="0" fillId="0" borderId="3" xfId="0" applyFont="1" applyAlignment="1">
      <alignment horizontal="right" vertical="top" wrapText="1"/>
    </xf>
    <xf numFmtId="0" fontId="0" fillId="0" borderId="3" xfId="0" applyFont="1" applyAlignment="1">
      <alignment horizontal="center" vertical="top" wrapText="1"/>
    </xf>
    <xf numFmtId="201" fontId="0" fillId="0" borderId="3" xfId="0" applyFont="1" applyAlignment="1">
      <alignment horizontal="righ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8.33" customWidth="1"/>
    <col min="2" max="2" width="3.40" customWidth="1"/>
    <col min="3" max="3" width="2.21" customWidth="1"/>
    <col min="4" max="4" width="76.50" customWidth="1"/>
    <col min="5" max="5" width="8.16" customWidth="1"/>
    <col min="6" max="6" width="5.44" customWidth="1"/>
    <col min="7" max="7" width="14.96" customWidth="1"/>
    <col min="8" max="8" width="9.52" customWidth="1"/>
  </cols>
  <sheetData>
    <row r="1" spans="1:1" ht="2.25" thickBot="1" customHeight="1">
      <c r="A1" s="1" t="s">
        <v>0</v>
      </c>
      <c r="B1" s="1"/>
      <c r="C1" s="1"/>
      <c r="D1" s="1"/>
      <c r="E1" s="1"/>
      <c r="F1" s="1"/>
      <c r="G1" s="1"/>
      <c r="H1" s="1"/>
    </row>
    <row r="3" spans="1:8" ht="13.50" thickBot="1" customHeight="1">
      <c r="A3" s="2" t="s">
        <v>1</v>
      </c>
      <c r="B3" s="3" t="s">
        <v>2</v>
      </c>
      <c r="C3" s="3"/>
      <c r="D3" s="2" t="s">
        <v>3</v>
      </c>
      <c r="E3" s="2"/>
      <c r="F3" s="2"/>
      <c r="G3" s="2"/>
      <c r="H3" s="2"/>
    </row>
    <row r="5" spans="1:8" ht="45.00" thickBot="1" customHeight="1">
      <c r="A5" s="5" t="s">
        <v>4</v>
      </c>
      <c r="B5" s="5"/>
      <c r="C5" s="5"/>
      <c r="D5" s="5"/>
      <c r="E5" s="5"/>
      <c r="F5" s="5"/>
      <c r="G5" s="5"/>
      <c r="H5" s="5"/>
    </row>
    <row r="8" spans="1:8" ht="13.50" thickBot="1" customHeight="1">
      <c r="A8" s="6" t="s">
        <v>5</v>
      </c>
      <c r="B8" s="6"/>
      <c r="C8" s="6" t="s">
        <v>6</v>
      </c>
      <c r="D8" s="6"/>
      <c r="E8" s="6" t="s">
        <v>7</v>
      </c>
      <c r="F8" s="6" t="s">
        <v>8</v>
      </c>
      <c r="G8" s="6" t="s">
        <v>9</v>
      </c>
      <c r="H8" s="6" t="s">
        <v>10</v>
      </c>
    </row>
    <row r="9" spans="1:8" ht="24.00" thickBot="1" customHeight="1">
      <c r="A9" s="7" t="s">
        <v>11</v>
      </c>
      <c r="B9" s="7"/>
      <c r="C9" s="7" t="s">
        <v>12</v>
      </c>
      <c r="D9" s="7"/>
      <c r="E9" s="9">
        <v>1</v>
      </c>
      <c r="F9" s="11" t="s">
        <v>13</v>
      </c>
      <c r="G9" s="13">
        <v>1682.27</v>
      </c>
      <c r="H9" s="13">
        <f ca="1">ROUND(INDIRECT(ADDRESS(ROW()+(0), COLUMN()+(-3), 1))*INDIRECT(ADDRESS(ROW()+(0), COLUMN()+(-1), 1)), 2)</f>
        <v>1682.27</v>
      </c>
    </row>
    <row r="10" spans="1:8" ht="34.50" thickBot="1" customHeight="1">
      <c r="A10" s="14" t="s">
        <v>14</v>
      </c>
      <c r="B10" s="14"/>
      <c r="C10" s="14" t="s">
        <v>15</v>
      </c>
      <c r="D10" s="14"/>
      <c r="E10" s="15">
        <v>1</v>
      </c>
      <c r="F10" s="16" t="s">
        <v>16</v>
      </c>
      <c r="G10" s="17">
        <v>74019.8</v>
      </c>
      <c r="H10" s="17">
        <f ca="1">ROUND(INDIRECT(ADDRESS(ROW()+(0), COLUMN()+(-3), 1))*INDIRECT(ADDRESS(ROW()+(0), COLUMN()+(-1), 1)), 2)</f>
        <v>74019.8</v>
      </c>
    </row>
    <row r="11" spans="1:8" ht="13.50" thickBot="1" customHeight="1">
      <c r="A11" s="14" t="s">
        <v>17</v>
      </c>
      <c r="B11" s="14"/>
      <c r="C11" s="14" t="s">
        <v>18</v>
      </c>
      <c r="D11" s="14"/>
      <c r="E11" s="15">
        <v>0.232</v>
      </c>
      <c r="F11" s="16" t="s">
        <v>19</v>
      </c>
      <c r="G11" s="17">
        <v>1152.36</v>
      </c>
      <c r="H11" s="17">
        <f ca="1">ROUND(INDIRECT(ADDRESS(ROW()+(0), COLUMN()+(-3), 1))*INDIRECT(ADDRESS(ROW()+(0), COLUMN()+(-1), 1)), 2)</f>
        <v>267.35</v>
      </c>
    </row>
    <row r="12" spans="1:8" ht="13.50" thickBot="1" customHeight="1">
      <c r="A12" s="14" t="s">
        <v>20</v>
      </c>
      <c r="B12" s="14"/>
      <c r="C12" s="18" t="s">
        <v>21</v>
      </c>
      <c r="D12" s="18"/>
      <c r="E12" s="19">
        <v>0.116</v>
      </c>
      <c r="F12" s="20" t="s">
        <v>22</v>
      </c>
      <c r="G12" s="21">
        <v>838.14</v>
      </c>
      <c r="H12" s="21">
        <f ca="1">ROUND(INDIRECT(ADDRESS(ROW()+(0), COLUMN()+(-3), 1))*INDIRECT(ADDRESS(ROW()+(0), COLUMN()+(-1), 1)), 2)</f>
        <v>97.22</v>
      </c>
    </row>
    <row r="13" spans="1:8" ht="13.50" thickBot="1" customHeight="1">
      <c r="A13" s="18"/>
      <c r="B13" s="18"/>
      <c r="C13" s="5" t="s">
        <v>23</v>
      </c>
      <c r="D13" s="5"/>
      <c r="E13" s="22">
        <v>2</v>
      </c>
      <c r="F13" s="23" t="s">
        <v>24</v>
      </c>
      <c r="G13" s="24">
        <f ca="1">ROUND(SUM(INDIRECT(ADDRESS(ROW()+(-1), COLUMN()+(1), 1)),INDIRECT(ADDRESS(ROW()+(-2), COLUMN()+(1), 1)),INDIRECT(ADDRESS(ROW()+(-3), COLUMN()+(1), 1)),INDIRECT(ADDRESS(ROW()+(-4), COLUMN()+(1), 1))), 2)</f>
        <v>76066.6</v>
      </c>
      <c r="H13" s="24">
        <f ca="1">ROUND(INDIRECT(ADDRESS(ROW()+(0), COLUMN()+(-3), 1))*INDIRECT(ADDRESS(ROW()+(0), COLUMN()+(-1), 1))/100, 2)</f>
        <v>1521.33</v>
      </c>
    </row>
    <row r="14" spans="1:8" ht="13.50" thickBot="1" customHeight="1">
      <c r="A14" s="25" t="s">
        <v>25</v>
      </c>
      <c r="B14" s="25"/>
      <c r="C14" s="26"/>
      <c r="D14" s="26"/>
      <c r="E14" s="26"/>
      <c r="F14" s="27"/>
      <c r="G14" s="25" t="s">
        <v>26</v>
      </c>
      <c r="H14" s="28">
        <f ca="1">ROUND(SUM(INDIRECT(ADDRESS(ROW()+(-1), COLUMN()+(0), 1)),INDIRECT(ADDRESS(ROW()+(-2), COLUMN()+(0), 1)),INDIRECT(ADDRESS(ROW()+(-3), COLUMN()+(0), 1)),INDIRECT(ADDRESS(ROW()+(-4), COLUMN()+(0), 1)),INDIRECT(ADDRESS(ROW()+(-5), COLUMN()+(0), 1))), 2)</f>
        <v>77587.9</v>
      </c>
    </row>
  </sheetData>
  <mergeCells count="17">
    <mergeCell ref="A1:H1"/>
    <mergeCell ref="B3:C3"/>
    <mergeCell ref="D3:H3"/>
    <mergeCell ref="A5:H5"/>
    <mergeCell ref="A8:B8"/>
    <mergeCell ref="C8:D8"/>
    <mergeCell ref="A9:B9"/>
    <mergeCell ref="C9:D9"/>
    <mergeCell ref="A10:B10"/>
    <mergeCell ref="C10:D10"/>
    <mergeCell ref="A11:B11"/>
    <mergeCell ref="C11:D11"/>
    <mergeCell ref="A12:B12"/>
    <mergeCell ref="C12:D12"/>
    <mergeCell ref="A13:B13"/>
    <mergeCell ref="C13:D13"/>
    <mergeCell ref="A14:E14"/>
  </mergeCells>
  <pageMargins left="0.147638" right="0.147638" top="0.206693" bottom="0.206693" header="0.0" footer="0.0"/>
  <pageSetup paperSize="9" orientation="portrait"/>
  <rowBreaks count="0" manualBreakCount="0">
    </rowBreaks>
</worksheet>
</file>