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<sst xmlns="http://schemas.openxmlformats.org/spreadsheetml/2006/main" count="27" uniqueCount="27">
  <si>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</si>
  <si>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TVA340</t>
  </si>
  <si>
    <t xml:space="preserve">U</t>
  </si>
  <si>
    <t xml:space="preserve">Récupérateur de chaleur air-air, avec batterie à eau. Installation dans le sol.</t>
  </si>
  <si>
    <r>
      <rPr>
        <sz val="8.25"/>
        <color rgb="FF000000"/>
        <rFont val="Arial"/>
        <family val="2"/>
      </rPr>
      <t xml:space="preserve">Récupérateur de chaleur air-air, débit d'air nominal 1200 m³/h, dimensions 1190x2185x700 mm, poids 310 kg, pression statique d'air nominale 250 Pa, pression sonore à 1 m 2,4 dBA, alimentation monophasée à 230 V, efficacité de récupération frigorifique dans des conditions humides 79,9%, puissance frigorifique récupérée 2 kW (température de l'air extérieur 32°C avec l'humidité relative du 50% et température ambiante 26°C avec l'humidité relative du 50%), efficacité de récupération calorifique dans des conditions humides 90,5%, puissance calorifique récupérée 11,7 kW (température de l'air extérieur -10°C avec l'humidité relative du 90% et température ambiante 22°C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avec section avec batterie à eau, pour chauffage et refroidissement, puissance frigorifique totale 43,3 kW, puissance frigorifique sensible 22,1 kW, puissance calorifique 37,8 kW.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</si>
  <si>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</si>
  <si>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</si>
  <si>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</si>
  <si>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</si>
  <si>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</si>
  <si>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</si>
  <si>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mt42lmf040a</t>
  </si>
  <si>
    <t xml:space="preserve">Récupérateur de chaleur air-air, débit d'air nominal 1200 m³/h, dimensions 1190x2185x700 mm, poids 310 kg, pression statique d'air nominale 250 Pa, pression sonore à 1 m 2,4 dBA, alimentation monophasée à 230 V, efficacité de récupération frigorifique dans des conditions humides 79,9%, puissance frigorifique récupérée 2 kW (température de l'air extérieur 32°C avec l'humidité relative du 50% et température ambiante 26°C avec l'humidité relative du 50%), efficacité de récupération calorifique dans des conditions humides 90,5%, puissance calorifique récupérée 11,7 kW (température de l'air extérieur -10°C avec l'humidité relative du 90% et température ambiante 22°C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</si>
  <si>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</si>
  <si>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mt42lmf515h</t>
  </si>
  <si>
    <t xml:space="preserve">Section avec batterie à eau, pour chauffage et refroidissement, puissance frigorifique totale 43,3 kW, puissance frigorifique sensible 22,1 kW, puissance calorifique 37,8 kW, avec 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</si>
  <si>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</si>
  <si>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</si>
  <si>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</si>
  <si>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</si>
  <si>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</si>
  <si>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</si>
  <si>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</si>
  <si>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</si>
  <si>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</si>
  <si>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2.629.185,38F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</si>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</sst>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1.25528e+07</v>
      </c>
      <c r="H9" s="13">
        <f ca="1">ROUND(INDIRECT(ADDRESS(ROW()+(0), COLUMN()+(-3), 1))*INDIRECT(ADDRESS(ROW()+(0), COLUMN()+(-1), 1)), 2)</f>
        <v>1.25528e+07</v>
      </c>
    </row>
    <row r="10" spans="1:8" ht="34.50" thickBot="1" customHeight="1">
      <c r="A10" s="14" t="s">
        <v>14</v>
      </c>
      <c r="B10" s="14"/>
      <c r="C10" s="14" t="s">
        <v>15</v>
      </c>
      <c r="D10" s="14"/>
      <c r="E10" s="15">
        <v>1</v>
      </c>
      <c r="F10" s="16" t="s">
        <v>16</v>
      </c>
      <c r="G10" s="17">
        <v>2.60636e+06</v>
      </c>
      <c r="H10" s="17">
        <f ca="1">ROUND(INDIRECT(ADDRESS(ROW()+(0), COLUMN()+(-3), 1))*INDIRECT(ADDRESS(ROW()+(0), COLUMN()+(-1), 1)), 2)</f>
        <v>2.60636e+06</v>
      </c>
    </row>
    <row r="11" spans="1:8" ht="13.50" thickBot="1" customHeight="1">
      <c r="A11" s="14" t="s">
        <v>17</v>
      </c>
      <c r="B11" s="14"/>
      <c r="C11" s="14" t="s">
        <v>18</v>
      </c>
      <c r="D11" s="14"/>
      <c r="E11" s="15">
        <v>1.713</v>
      </c>
      <c r="F11" s="16" t="s">
        <v>19</v>
      </c>
      <c r="G11" s="17">
        <v>1152.36</v>
      </c>
      <c r="H11" s="17">
        <f ca="1">ROUND(INDIRECT(ADDRESS(ROW()+(0), COLUMN()+(-3), 1))*INDIRECT(ADDRESS(ROW()+(0), COLUMN()+(-1), 1)), 2)</f>
        <v>1973.99</v>
      </c>
    </row>
    <row r="12" spans="1:8" ht="13.50" thickBot="1" customHeight="1">
      <c r="A12" s="14" t="s">
        <v>20</v>
      </c>
      <c r="B12" s="14"/>
      <c r="C12" s="18" t="s">
        <v>21</v>
      </c>
      <c r="D12" s="18"/>
      <c r="E12" s="19">
        <v>1.713</v>
      </c>
      <c r="F12" s="20" t="s">
        <v>22</v>
      </c>
      <c r="G12" s="21">
        <v>836.62</v>
      </c>
      <c r="H12" s="21">
        <f ca="1">ROUND(INDIRECT(ADDRESS(ROW()+(0), COLUMN()+(-3), 1))*INDIRECT(ADDRESS(ROW()+(0), COLUMN()+(-1), 1)), 2)</f>
        <v>1433.13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1.51625e+07</v>
      </c>
      <c r="H13" s="24">
        <f ca="1">ROUND(INDIRECT(ADDRESS(ROW()+(0), COLUMN()+(-3), 1))*INDIRECT(ADDRESS(ROW()+(0), COLUMN()+(-1), 1))/100, 2)</f>
        <v>303251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1.54658e+07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