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
  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5" windowWidth="18855" windowHeight="11985"/>
  </bookViews>
  <sheets>
    <sheet name="Feuille 1" sheetId="1" r:id="rId1"/>
  </sheets>
  <calcPr calcId="124519"/>
</workbook>
</file>

<file path=xl/sharedStrings.xml><?xml version="1.0" encoding="utf-8"?>
<sst xmlns="http://schemas.openxmlformats.org/spreadsheetml/2006/main" count="27" uniqueCount="27">
  <si>
    <t xml:space="preserve"/>
  </si>
  <si>
    <t xml:space="preserve">TPA120</t>
  </si>
  <si>
    <t xml:space="preserve">U</t>
  </si>
  <si>
    <t xml:space="preserve">Vanne d'équerre.</t>
  </si>
  <si>
    <r>
      <rPr>
        <sz val="8.25"/>
        <color rgb="FF000000"/>
        <rFont val="Arial"/>
        <family val="2"/>
      </rPr>
      <t xml:space="preserve">Vanne d'équerre, PN=16 bar, de 1/2"x3/8", avec corps en laiton chromé, commande en ABS chromé, système de fermeture de 1/4 de tour et enjoliveur en acier chromé, température de service jusqu'à 90°C.</t>
    </r>
    <r>
      <rPr>
        <sz val="8.25"/>
        <color rgb="FF000000"/>
        <rFont val="Arial"/>
        <family val="2"/>
      </rPr>
      <t xml:space="preserve">
</t>
    </r>
  </si>
  <si>
    <t xml:space="preserve">Code interne</t>
  </si>
  <si>
    <t xml:space="preserve">Désignation</t>
  </si>
  <si>
    <t xml:space="preserve">Quantité</t>
  </si>
  <si>
    <t xml:space="preserve">Unité</t>
  </si>
  <si>
    <t xml:space="preserve">Prix unitaire</t>
  </si>
  <si>
    <t xml:space="preserve">Prix total</t>
  </si>
  <si>
    <t xml:space="preserve">mt37sth016a</t>
  </si>
  <si>
    <t xml:space="preserve">Vanne d'équerre, PN=16 bar, de 1/2"x3/8", avec corps en laiton chromé, commande en ABS chromé, système de fermeture de 1/4 de tour et enjoliveur en acier chromé, température de service jusqu'à 90°C.</t>
  </si>
  <si>
    <t xml:space="preserve">U</t>
  </si>
  <si>
    <t xml:space="preserve">mt37www010</t>
  </si>
  <si>
    <t xml:space="preserve">Matériel auxiliaire pour installations de plomberie.</t>
  </si>
  <si>
    <t xml:space="preserve">U</t>
  </si>
  <si>
    <t xml:space="preserve">mo008</t>
  </si>
  <si>
    <t xml:space="preserve">Compagnon professionnel III/CP2 plombier.</t>
  </si>
  <si>
    <t xml:space="preserve">h</t>
  </si>
  <si>
    <t xml:space="preserve">mo107</t>
  </si>
  <si>
    <t xml:space="preserve">Ouvrier professionnel II/OP plombier.</t>
  </si>
  <si>
    <t xml:space="preserve">h</t>
  </si>
  <si>
    <t xml:space="preserve">Frais de chantier des unités d'ouvrage</t>
  </si>
  <si>
    <t xml:space="preserve">%</t>
  </si>
  <si>
    <t xml:space="preserve">Coût d'entretien décennal: 993,55F CFA les 10 premières années.</t>
  </si>
  <si>
    <t xml:space="preserve">Montant total HT:</t>
  </si>
</sst>
</file>

<file path=xl/styles.xml><?xml version="1.0" encoding="utf-8"?>
<styleSheet xmlns="http://schemas.openxmlformats.org/spreadsheetml/2006/main">
  <numFmts count="2">
    <numFmt numFmtId="200" formatCode="0.000"/>
    <numFmt numFmtId="201" formatCode="0.00"/>
  </numFmts>
  <fonts count="2">
    <font>
      <sz val="8.25"/>
      <color rgb="FF000000"/>
      <name val="Arial"/>
      <family val="2"/>
    </font>
    <font>
      <b/>
      <sz val="8.25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 applyFont="1" applyAlignment="1">
      <alignment horizontal="left" vertical="center" wrapText="0"/>
    </xf>
    <xf numFmtId="0" fontId="0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center" vertical="top" wrapText="1"/>
    </xf>
    <xf numFmtId="0" fontId="0" fillId="0" borderId="0" xfId="0" applyFont="1" applyAlignment="1">
      <alignment horizontal="justify" vertical="top" wrapText="1"/>
    </xf>
    <xf numFmtId="0" fontId="0" fillId="0" borderId="1" xfId="0" applyFont="1" applyAlignment="1">
      <alignment horizontal="left" vertical="top" wrapText="1"/>
    </xf>
    <xf numFmtId="0" fontId="0" fillId="0" borderId="1" xfId="0" applyFont="1" applyAlignment="1">
      <alignment horizontal="center" vertical="bottom" wrapText="1"/>
    </xf>
    <xf numFmtId="0" fontId="0" fillId="0" borderId="2" xfId="0" applyFont="1" applyAlignment="1">
      <alignment horizontal="left" vertical="top" wrapText="1"/>
    </xf>
    <xf numFmtId="200" fontId="0" fillId="0" borderId="0" xfId="0" applyFont="1" applyAlignment="1">
      <alignment horizontal="right" vertical="top" wrapText="1"/>
    </xf>
    <xf numFmtId="200" fontId="0" fillId="0" borderId="2" xfId="0" applyFont="1" applyAlignment="1">
      <alignment horizontal="right" vertical="top" wrapText="1"/>
    </xf>
    <xf numFmtId="0" fontId="0" fillId="0" borderId="0" xfId="0" applyFont="1" applyAlignment="1">
      <alignment horizontal="center" vertical="top" wrapText="1"/>
    </xf>
    <xf numFmtId="0" fontId="0" fillId="0" borderId="2" xfId="0" applyFont="1" applyAlignment="1">
      <alignment horizontal="center" vertical="top" wrapText="1"/>
    </xf>
    <xf numFmtId="201" fontId="0" fillId="0" borderId="0" xfId="0" applyFont="1" applyAlignment="1">
      <alignment horizontal="right" vertical="top" wrapText="1"/>
    </xf>
    <xf numFmtId="201" fontId="0" fillId="0" borderId="2" xfId="0" applyFont="1" applyAlignment="1">
      <alignment horizontal="right" vertical="top" wrapText="1"/>
    </xf>
    <xf numFmtId="0" fontId="0" fillId="0" borderId="3" xfId="0" applyFont="1" applyAlignment="1">
      <alignment horizontal="left" vertical="top" wrapText="1"/>
    </xf>
    <xf numFmtId="200" fontId="0" fillId="0" borderId="3" xfId="0" applyFont="1" applyAlignment="1">
      <alignment horizontal="right" vertical="top" wrapText="1"/>
    </xf>
    <xf numFmtId="0" fontId="0" fillId="0" borderId="3" xfId="0" applyFont="1" applyAlignment="1">
      <alignment horizontal="center" vertical="top" wrapText="1"/>
    </xf>
    <xf numFmtId="201" fontId="0" fillId="0" borderId="3" xfId="0" applyFont="1" applyAlignment="1">
      <alignment horizontal="right" vertical="top" wrapText="1"/>
    </xf>
    <xf numFmtId="0" fontId="0" fillId="0" borderId="4" xfId="0" applyFont="1" applyAlignment="1">
      <alignment horizontal="left" vertical="top" wrapText="1"/>
    </xf>
    <xf numFmtId="200" fontId="0" fillId="0" borderId="4" xfId="0" applyFont="1" applyAlignment="1">
      <alignment horizontal="right" vertical="top" wrapText="1"/>
    </xf>
    <xf numFmtId="0" fontId="0" fillId="0" borderId="4" xfId="0" applyFont="1" applyAlignment="1">
      <alignment horizontal="center" vertical="top" wrapText="1"/>
    </xf>
    <xf numFmtId="201" fontId="0" fillId="0" borderId="4" xfId="0" applyFont="1" applyAlignment="1">
      <alignment horizontal="right" vertical="top" wrapText="1"/>
    </xf>
    <xf numFmtId="200" fontId="0" fillId="0" borderId="1" xfId="0" applyFont="1" applyAlignment="1">
      <alignment horizontal="right" vertical="top" wrapText="1"/>
    </xf>
    <xf numFmtId="0" fontId="0" fillId="0" borderId="1" xfId="0" applyFont="1" applyAlignment="1">
      <alignment horizontal="center" vertical="top" wrapText="1"/>
    </xf>
    <xf numFmtId="201" fontId="0" fillId="0" borderId="1" xfId="0" applyFont="1" applyAlignment="1">
      <alignment horizontal="right" vertical="top" wrapText="1"/>
    </xf>
    <xf numFmtId="0" fontId="0" fillId="0" borderId="5" xfId="0" applyFont="1" applyAlignment="1">
      <alignment horizontal="left" vertical="top" wrapText="1"/>
    </xf>
    <xf numFmtId="0" fontId="0" fillId="0" borderId="6" xfId="0" applyFont="1" applyAlignment="1">
      <alignment horizontal="left" vertical="top" wrapText="1"/>
    </xf>
    <xf numFmtId="0" fontId="0" fillId="0" borderId="7" xfId="0" applyFont="1" applyAlignment="1">
      <alignment horizontal="center" vertical="center" wrapText="1"/>
    </xf>
    <xf numFmtId="201" fontId="0" fillId="0" borderId="7" xfId="0" applyFont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    <Relationship Id="rId3" Type="http://schemas.openxmlformats.org/officeDocument/2006/relationships/styles" Target="styles.xml"/>
    <Relationship Id="rId1" Type="http://schemas.openxmlformats.org/officeDocument/2006/relationships/worksheet" Target="worksheets/sheet1.xml"/>
    <Relationship Id="rId4" Type="http://schemas.openxmlformats.org/officeDocument/2006/relationships/sharedStrings" Target="sharedStrings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E200"/>
  <sheetViews>
    <sheetView tabSelected="1" view="pageLayout" workbookViewId="0">
      <selection activeCell="A1" sqref="A1"/>
    </sheetView>
  </sheetViews>
  <sheetFormatPr baseColWidth="10" defaultRowHeight="15"/>
  <cols>
    <col min="1" max="1" width="8.16" customWidth="1"/>
    <col min="2" max="2" width="4.93" customWidth="1"/>
    <col min="3" max="3" width="78.37" customWidth="1"/>
    <col min="4" max="4" width="8.16" customWidth="1"/>
    <col min="5" max="5" width="5.44" customWidth="1"/>
    <col min="6" max="6" width="14.96" customWidth="1"/>
    <col min="7" max="7" width="8.50" customWidth="1"/>
  </cols>
  <sheetData>
    <row r="1" spans="1:1" ht="2.25" thickBot="1" customHeight="1">
      <c r="A1" s="1" t="s">
        <v>0</v>
      </c>
      <c r="B1" s="1"/>
      <c r="C1" s="1"/>
      <c r="D1" s="1"/>
      <c r="E1" s="1"/>
      <c r="F1" s="1"/>
      <c r="G1" s="1"/>
    </row>
    <row r="3" spans="1:7" ht="13.50" thickBot="1" customHeight="1">
      <c r="A3" s="2" t="s">
        <v>1</v>
      </c>
      <c r="B3" s="3" t="s">
        <v>2</v>
      </c>
      <c r="C3" s="2" t="s">
        <v>3</v>
      </c>
      <c r="D3" s="2"/>
      <c r="E3" s="2"/>
      <c r="F3" s="2"/>
      <c r="G3" s="2"/>
    </row>
    <row r="5" spans="1:7" ht="34.50" thickBot="1" customHeight="1">
      <c r="A5" s="5" t="s">
        <v>4</v>
      </c>
      <c r="B5" s="5"/>
      <c r="C5" s="5"/>
      <c r="D5" s="5"/>
      <c r="E5" s="5"/>
      <c r="F5" s="5"/>
      <c r="G5" s="5"/>
    </row>
    <row r="8" spans="1:7" ht="13.50" thickBot="1" customHeight="1">
      <c r="A8" s="6" t="s">
        <v>5</v>
      </c>
      <c r="B8" s="6"/>
      <c r="C8" s="6" t="s">
        <v>6</v>
      </c>
      <c r="D8" s="6" t="s">
        <v>7</v>
      </c>
      <c r="E8" s="6" t="s">
        <v>8</v>
      </c>
      <c r="F8" s="6" t="s">
        <v>9</v>
      </c>
      <c r="G8" s="6" t="s">
        <v>10</v>
      </c>
    </row>
    <row r="9" spans="1:7" ht="34.50" thickBot="1" customHeight="1">
      <c r="A9" s="7" t="s">
        <v>11</v>
      </c>
      <c r="B9" s="7"/>
      <c r="C9" s="7" t="s">
        <v>12</v>
      </c>
      <c r="D9" s="9">
        <v>1</v>
      </c>
      <c r="E9" s="11" t="s">
        <v>13</v>
      </c>
      <c r="F9" s="13">
        <v>4212.58</v>
      </c>
      <c r="G9" s="13">
        <f ca="1">ROUND(INDIRECT(ADDRESS(ROW()+(0), COLUMN()+(-3), 1))*INDIRECT(ADDRESS(ROW()+(0), COLUMN()+(-1), 1)), 2)</f>
        <v>4212.58</v>
      </c>
    </row>
    <row r="10" spans="1:7" ht="13.50" thickBot="1" customHeight="1">
      <c r="A10" s="14" t="s">
        <v>14</v>
      </c>
      <c r="B10" s="14"/>
      <c r="C10" s="14" t="s">
        <v>15</v>
      </c>
      <c r="D10" s="15">
        <v>1</v>
      </c>
      <c r="E10" s="16" t="s">
        <v>16</v>
      </c>
      <c r="F10" s="17">
        <v>1290.51</v>
      </c>
      <c r="G10" s="17">
        <f ca="1">ROUND(INDIRECT(ADDRESS(ROW()+(0), COLUMN()+(-3), 1))*INDIRECT(ADDRESS(ROW()+(0), COLUMN()+(-1), 1)), 2)</f>
        <v>1290.51</v>
      </c>
    </row>
    <row r="11" spans="1:7" ht="13.50" thickBot="1" customHeight="1">
      <c r="A11" s="14" t="s">
        <v>17</v>
      </c>
      <c r="B11" s="14"/>
      <c r="C11" s="14" t="s">
        <v>18</v>
      </c>
      <c r="D11" s="15">
        <v>0.114</v>
      </c>
      <c r="E11" s="16" t="s">
        <v>19</v>
      </c>
      <c r="F11" s="17">
        <v>1152.36</v>
      </c>
      <c r="G11" s="17">
        <f ca="1">ROUND(INDIRECT(ADDRESS(ROW()+(0), COLUMN()+(-3), 1))*INDIRECT(ADDRESS(ROW()+(0), COLUMN()+(-1), 1)), 2)</f>
        <v>131.37</v>
      </c>
    </row>
    <row r="12" spans="1:7" ht="13.50" thickBot="1" customHeight="1">
      <c r="A12" s="14" t="s">
        <v>20</v>
      </c>
      <c r="B12" s="14"/>
      <c r="C12" s="18" t="s">
        <v>21</v>
      </c>
      <c r="D12" s="19">
        <v>0.114</v>
      </c>
      <c r="E12" s="20" t="s">
        <v>22</v>
      </c>
      <c r="F12" s="21">
        <v>836.62</v>
      </c>
      <c r="G12" s="21">
        <f ca="1">ROUND(INDIRECT(ADDRESS(ROW()+(0), COLUMN()+(-3), 1))*INDIRECT(ADDRESS(ROW()+(0), COLUMN()+(-1), 1)), 2)</f>
        <v>95.37</v>
      </c>
    </row>
    <row r="13" spans="1:7" ht="13.50" thickBot="1" customHeight="1">
      <c r="A13" s="18"/>
      <c r="B13" s="18"/>
      <c r="C13" s="5" t="s">
        <v>23</v>
      </c>
      <c r="D13" s="22">
        <v>2</v>
      </c>
      <c r="E13" s="23" t="s">
        <v>24</v>
      </c>
      <c r="F13" s="24">
        <f ca="1">ROUND(SUM(INDIRECT(ADDRESS(ROW()+(-1), COLUMN()+(1), 1)),INDIRECT(ADDRESS(ROW()+(-2), COLUMN()+(1), 1)),INDIRECT(ADDRESS(ROW()+(-3), COLUMN()+(1), 1)),INDIRECT(ADDRESS(ROW()+(-4), COLUMN()+(1), 1))), 2)</f>
        <v>5729.83</v>
      </c>
      <c r="G13" s="24">
        <f ca="1">ROUND(INDIRECT(ADDRESS(ROW()+(0), COLUMN()+(-3), 1))*INDIRECT(ADDRESS(ROW()+(0), COLUMN()+(-1), 1))/100, 2)</f>
        <v>114.6</v>
      </c>
    </row>
    <row r="14" spans="1:7" ht="13.50" thickBot="1" customHeight="1">
      <c r="A14" s="25" t="s">
        <v>25</v>
      </c>
      <c r="B14" s="25"/>
      <c r="C14" s="26"/>
      <c r="D14" s="26"/>
      <c r="E14" s="27"/>
      <c r="F14" s="25" t="s">
        <v>26</v>
      </c>
      <c r="G14" s="28">
        <f ca="1">ROUND(SUM(INDIRECT(ADDRESS(ROW()+(-1), COLUMN()+(0), 1)),INDIRECT(ADDRESS(ROW()+(-2), COLUMN()+(0), 1)),INDIRECT(ADDRESS(ROW()+(-3), COLUMN()+(0), 1)),INDIRECT(ADDRESS(ROW()+(-4), COLUMN()+(0), 1)),INDIRECT(ADDRESS(ROW()+(-5), COLUMN()+(0), 1))), 2)</f>
        <v>5844.43</v>
      </c>
    </row>
  </sheetData>
  <mergeCells count="10">
    <mergeCell ref="A1:G1"/>
    <mergeCell ref="C3:G3"/>
    <mergeCell ref="A5:G5"/>
    <mergeCell ref="A8:B8"/>
    <mergeCell ref="A9:B9"/>
    <mergeCell ref="A10:B10"/>
    <mergeCell ref="A11:B11"/>
    <mergeCell ref="A12:B12"/>
    <mergeCell ref="A13:B13"/>
    <mergeCell ref="A14:D14"/>
  </mergeCells>
  <pageMargins left="0.147638" right="0.147638" top="0.206693" bottom="0.206693" header="0.0" footer="0.0"/>
  <pageSetup paperSize="9" orientation="portrait"/>
  <rowBreaks count="0" manualBreakCount="0">
    </rowBreaks>
</worksheet>
</file>