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<sst xmlns="http://schemas.openxmlformats.org/spreadsheetml/2006/main" count="24" uniqueCount="24">
  <si>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</si>
  <si>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TEI390</t>
  </si>
  <si>
    <t xml:space="preserve">m</t>
  </si>
  <si>
    <t xml:space="preserve">Rail électrifié triphasé.</t>
  </si>
  <si>
    <r>
      <rPr>
        <sz val="8.25"/>
        <color rgb="FF000000"/>
        <rFont val="Arial"/>
        <family val="2"/>
      </rPr>
      <t xml:space="preserve">Rail électrifié triphasé universel, pour 230/400 V de tension et 16 A de courant maximal, constitué de profilé en aluminium extrudé, de 56x32,5x1000 mm, de couleur noire; trois circuits indépendants plus un neutre et un autre de prise de terre; protection IP20 et isolation classe F. Installation encastrée. Le prix ne comprend pas les travaux auxiliaires de maçonnerie pour installations.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</si>
  <si>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</si>
  <si>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</si>
  <si>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</si>
  <si>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</si>
  <si>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</si>
  <si>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</si>
  <si>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mt34ctl015aa</t>
  </si>
  <si>
    <t xml:space="preserve">Rail électrifié triphasé universel, pour 230/400 V de tension et 16 A de courant maximal, constitué de profilé en aluminium extrudé, de 56x32,5x1000 mm, de couleur noire; trois circuits indépendants plus un neutre et un autre de prise de terre; protection IP20 et isolation classe F, à encastrer.</t>
  </si>
  <si>
    <t xml:space="preserve">m</t>
  </si>
  <si>
    <t xml:space="preserve">mo003</t>
  </si>
  <si>
    <t xml:space="preserve">Compagnon professionnel III/CP2 électricien.</t>
  </si>
  <si>
    <t xml:space="preserve">h</t>
  </si>
  <si>
    <t xml:space="preserve">mo102</t>
  </si>
  <si>
    <t xml:space="preserve">Ouvrier professionnel II/OP électricien.</t>
  </si>
  <si>
    <t xml:space="preserve">h</t>
  </si>
  <si>
    <t xml:space="preserve">Frais de chantier des unités d'ouvrage</t>
  </si>
  <si>
    <t xml:space="preserve">%</t>
  </si>
  <si>
    <t xml:space="preserve">Coût d'entretien décennal: 2.929,77F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</si>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</sst>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5.61" customWidth="1"/>
    <col min="3" max="3" width="77.69" customWidth="1"/>
    <col min="4" max="4" width="8.16" customWidth="1"/>
    <col min="5" max="5" width="5.44" customWidth="1"/>
    <col min="6" max="6" width="14.96" customWidth="1"/>
    <col min="7" max="7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45.0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28496.5</v>
      </c>
      <c r="G9" s="13">
        <f ca="1">ROUND(INDIRECT(ADDRESS(ROW()+(0), COLUMN()+(-3), 1))*INDIRECT(ADDRESS(ROW()+(0), COLUMN()+(-1), 1)), 2)</f>
        <v>28496.5</v>
      </c>
    </row>
    <row r="10" spans="1:7" ht="13.50" thickBot="1" customHeight="1">
      <c r="A10" s="14" t="s">
        <v>14</v>
      </c>
      <c r="B10" s="14"/>
      <c r="C10" s="14" t="s">
        <v>15</v>
      </c>
      <c r="D10" s="15">
        <v>0.114</v>
      </c>
      <c r="E10" s="16" t="s">
        <v>16</v>
      </c>
      <c r="F10" s="17">
        <v>1152.36</v>
      </c>
      <c r="G10" s="17">
        <f ca="1">ROUND(INDIRECT(ADDRESS(ROW()+(0), COLUMN()+(-3), 1))*INDIRECT(ADDRESS(ROW()+(0), COLUMN()+(-1), 1)), 2)</f>
        <v>131.37</v>
      </c>
    </row>
    <row r="11" spans="1:7" ht="13.50" thickBot="1" customHeight="1">
      <c r="A11" s="14" t="s">
        <v>17</v>
      </c>
      <c r="B11" s="14"/>
      <c r="C11" s="18" t="s">
        <v>18</v>
      </c>
      <c r="D11" s="19">
        <v>0.114</v>
      </c>
      <c r="E11" s="20" t="s">
        <v>19</v>
      </c>
      <c r="F11" s="21">
        <v>836.62</v>
      </c>
      <c r="G11" s="21">
        <f ca="1">ROUND(INDIRECT(ADDRESS(ROW()+(0), COLUMN()+(-3), 1))*INDIRECT(ADDRESS(ROW()+(0), COLUMN()+(-1), 1)), 2)</f>
        <v>95.37</v>
      </c>
    </row>
    <row r="12" spans="1:7" ht="13.50" thickBot="1" customHeight="1">
      <c r="A12" s="18"/>
      <c r="B12" s="18"/>
      <c r="C12" s="5" t="s">
        <v>20</v>
      </c>
      <c r="D12" s="22">
        <v>2</v>
      </c>
      <c r="E12" s="23" t="s">
        <v>21</v>
      </c>
      <c r="F12" s="24">
        <f ca="1">ROUND(SUM(INDIRECT(ADDRESS(ROW()+(-1), COLUMN()+(1), 1)),INDIRECT(ADDRESS(ROW()+(-2), COLUMN()+(1), 1)),INDIRECT(ADDRESS(ROW()+(-3), COLUMN()+(1), 1))), 2)</f>
        <v>28723.2</v>
      </c>
      <c r="G12" s="24">
        <f ca="1">ROUND(INDIRECT(ADDRESS(ROW()+(0), COLUMN()+(-3), 1))*INDIRECT(ADDRESS(ROW()+(0), COLUMN()+(-1), 1))/100, 2)</f>
        <v>574.46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29297.7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