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<sst xmlns="http://schemas.openxmlformats.org/spreadsheetml/2006/main" count="30" uniqueCount="30">
  <si>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</si>
  <si>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TCL130</t>
  </si>
  <si>
    <t xml:space="preserve">U</t>
  </si>
  <si>
    <t xml:space="preserve">Thermostat pour système de chauffage par plafond, mural ou plancher chauffants.</t>
  </si>
  <si>
    <r>
      <rPr>
        <sz val="8.25"/>
        <color rgb="FF000000"/>
        <rFont val="Arial"/>
        <family val="2"/>
      </rPr>
      <t xml:space="preserve">Thermostat programmateur, digital, avec communication par câble.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</si>
  <si>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</si>
  <si>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</si>
  <si>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</si>
  <si>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</si>
  <si>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</si>
  <si>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</si>
  <si>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mt38ilo505a</t>
  </si>
  <si>
    <t xml:space="preserve">Thermostat programmateur, digital, avec communication par câble.</t>
  </si>
  <si>
    <t xml:space="preserve">U</t>
  </si>
  <si>
    <t xml:space="preserve">mt35aia010a</t>
  </si>
  <si>
    <t xml:space="preserve">Tube souple en PVC, annelé, de couleur noire, de 16 mm de diamètre nominal, pour canalisation encastrée dans des parois maçonnées (horizontales et verticales). Résistance à la compression 320 N, résistance à l'impact 1 joule, température de travail -5°C jusqu'à 60°C, avec degré de protection IP545 selon NF EN 60529, non propagateur de la flamme. Selon NF EN 61386-1 et NF EN 61386-22.</t>
  </si>
  <si>
    <t xml:space="preserve">m</t>
  </si>
  <si>
    <t xml:space="preserve">mt35cun020a</t>
  </si>
  <si>
    <t xml:space="preserve">Câble unipolaire H07Z1-K (AS), sa tension assignée étant de 450/750 V, réaction au feu classe Cca-s1a,d1,a1 selon FR EN 50575, avec conducteur multifilaire de cuivre classe 5 (-K) de 1,5 mm² de section, avec isolation de composé thermoplastique à base de polyoléfine sans halogènes à faible émission de fumées et de gaz corrosifs (Z1).</t>
  </si>
  <si>
    <t xml:space="preserve">m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</si>
  <si>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</si>
  <si>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</si>
  <si>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</si>
  <si>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</si>
  <si>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</si>
  <si>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</si>
  <si>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</si>
  <si>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</si>
  <si>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19.099,13F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</si>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</sst>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88975.8</v>
      </c>
      <c r="H9" s="13">
        <f ca="1">ROUND(INDIRECT(ADDRESS(ROW()+(0), COLUMN()+(-3), 1))*INDIRECT(ADDRESS(ROW()+(0), COLUMN()+(-1), 1)), 2)</f>
        <v>88975.8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3</v>
      </c>
      <c r="F10" s="16" t="s">
        <v>16</v>
      </c>
      <c r="G10" s="17">
        <v>339.77</v>
      </c>
      <c r="H10" s="17">
        <f ca="1">ROUND(INDIRECT(ADDRESS(ROW()+(0), COLUMN()+(-3), 1))*INDIRECT(ADDRESS(ROW()+(0), COLUMN()+(-1), 1)), 2)</f>
        <v>1019.31</v>
      </c>
    </row>
    <row r="11" spans="1:8" ht="45.00" thickBot="1" customHeight="1">
      <c r="A11" s="14" t="s">
        <v>17</v>
      </c>
      <c r="B11" s="14"/>
      <c r="C11" s="14" t="s">
        <v>18</v>
      </c>
      <c r="D11" s="14"/>
      <c r="E11" s="15">
        <v>9</v>
      </c>
      <c r="F11" s="16" t="s">
        <v>19</v>
      </c>
      <c r="G11" s="17">
        <v>377.93</v>
      </c>
      <c r="H11" s="17">
        <f ca="1">ROUND(INDIRECT(ADDRESS(ROW()+(0), COLUMN()+(-3), 1))*INDIRECT(ADDRESS(ROW()+(0), COLUMN()+(-1), 1)), 2)</f>
        <v>3401.37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0.114</v>
      </c>
      <c r="F12" s="16" t="s">
        <v>22</v>
      </c>
      <c r="G12" s="17">
        <v>1152.36</v>
      </c>
      <c r="H12" s="17">
        <f ca="1">ROUND(INDIRECT(ADDRESS(ROW()+(0), COLUMN()+(-3), 1))*INDIRECT(ADDRESS(ROW()+(0), COLUMN()+(-1), 1)), 2)</f>
        <v>131.37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0.114</v>
      </c>
      <c r="F13" s="20" t="s">
        <v>25</v>
      </c>
      <c r="G13" s="21">
        <v>836.62</v>
      </c>
      <c r="H13" s="21">
        <f ca="1">ROUND(INDIRECT(ADDRESS(ROW()+(0), COLUMN()+(-3), 1))*INDIRECT(ADDRESS(ROW()+(0), COLUMN()+(-1), 1)), 2)</f>
        <v>95.37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93623.2</v>
      </c>
      <c r="H14" s="24">
        <f ca="1">ROUND(INDIRECT(ADDRESS(ROW()+(0), COLUMN()+(-3), 1))*INDIRECT(ADDRESS(ROW()+(0), COLUMN()+(-1), 1))/100, 2)</f>
        <v>1872.46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95495.7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