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<sst xmlns="http://schemas.openxmlformats.org/spreadsheetml/2006/main" count="24" uniqueCount="24">
  <si>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</si>
  <si>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TCL120</t>
  </si>
  <si>
    <t xml:space="preserve">U</t>
  </si>
  <si>
    <t xml:space="preserve">Ligne de connexions électriques pour système de chauffage par plafond ou sol radiants.</t>
  </si>
  <si>
    <r>
      <rPr>
        <sz val="8.25"/>
        <color rgb="FF000000"/>
        <rFont val="Arial"/>
        <family val="2"/>
      </rPr>
      <t xml:space="preserve">Ligne de connexions électriques rapides (prises), pour émetteurs électriques pour système de chauffage par plafond chauffant, avec faux plafond continu, avec 14 connexions électriques, séparation entre chaque groupe de deux connexions 600 mm, longueur totale 19,6 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</si>
  <si>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</si>
  <si>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</si>
  <si>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</si>
  <si>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</si>
  <si>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</si>
  <si>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</si>
  <si>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mt38ilo521cc</t>
  </si>
  <si>
    <t xml:space="preserve">Ligne de connexions électriques rapides (prises), pour émetteurs électriques pour système de chauffage par plafond chauffant, avec faux plafond continu, avec 14 connexions électriques, séparation entre chaque groupe de deux connexions 600 mm, longueur totale 19,6 m.</t>
  </si>
  <si>
    <t xml:space="preserve">U</t>
  </si>
  <si>
    <t xml:space="preserve">mt35aia010a</t>
  </si>
  <si>
    <t xml:space="preserve">Tube souple en PVC, annelé, de couleur noire, de 16 mm de diamètre nominal, pour canalisation encastrée dans des parois maçonnées (horizontales et verticales). Résistance à la compression 320 N, résistance à l'impact 1 joule, température de travail -5°C jusqu'à 60°C, avec degré de protection IP545 selon NF EN 60529, non propagateur de la flamme. Selon NF EN 61386-1 et NF EN 61386-22.</t>
  </si>
  <si>
    <t xml:space="preserve">m</t>
  </si>
  <si>
    <t xml:space="preserve">mo103</t>
  </si>
  <si>
    <t xml:space="preserve">Ouvrier professionnel II/OP chauffagiste.</t>
  </si>
  <si>
    <t xml:space="preserve">h</t>
  </si>
  <si>
    <t xml:space="preserve">Frais de chantier des unités d'ouvrage</t>
  </si>
  <si>
    <t xml:space="preserve">%</t>
  </si>
  <si>
    <t xml:space="preserve">Coût d'entretien décennal: 16.750,67F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</si>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</sst>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91" customWidth="1"/>
    <col min="3" max="3" width="1.02" customWidth="1"/>
    <col min="4" max="4" width="77.3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76393.4</v>
      </c>
      <c r="H9" s="13">
        <f ca="1">ROUND(INDIRECT(ADDRESS(ROW()+(0), COLUMN()+(-3), 1))*INDIRECT(ADDRESS(ROW()+(0), COLUMN()+(-1), 1)), 2)</f>
        <v>76393.4</v>
      </c>
    </row>
    <row r="10" spans="1:8" ht="55.50" thickBot="1" customHeight="1">
      <c r="A10" s="14" t="s">
        <v>14</v>
      </c>
      <c r="B10" s="14"/>
      <c r="C10" s="14" t="s">
        <v>15</v>
      </c>
      <c r="D10" s="14"/>
      <c r="E10" s="15">
        <v>2</v>
      </c>
      <c r="F10" s="16" t="s">
        <v>16</v>
      </c>
      <c r="G10" s="17">
        <v>339.77</v>
      </c>
      <c r="H10" s="17">
        <f ca="1">ROUND(INDIRECT(ADDRESS(ROW()+(0), COLUMN()+(-3), 1))*INDIRECT(ADDRESS(ROW()+(0), COLUMN()+(-1), 1)), 2)</f>
        <v>679.54</v>
      </c>
    </row>
    <row r="11" spans="1:8" ht="13.50" thickBot="1" customHeight="1">
      <c r="A11" s="14" t="s">
        <v>17</v>
      </c>
      <c r="B11" s="14"/>
      <c r="C11" s="18" t="s">
        <v>18</v>
      </c>
      <c r="D11" s="18"/>
      <c r="E11" s="19">
        <v>0.032</v>
      </c>
      <c r="F11" s="20" t="s">
        <v>19</v>
      </c>
      <c r="G11" s="21">
        <v>836.62</v>
      </c>
      <c r="H11" s="21">
        <f ca="1">ROUND(INDIRECT(ADDRESS(ROW()+(0), COLUMN()+(-3), 1))*INDIRECT(ADDRESS(ROW()+(0), COLUMN()+(-1), 1)), 2)</f>
        <v>26.77</v>
      </c>
    </row>
    <row r="12" spans="1:8" ht="13.50" thickBot="1" customHeight="1">
      <c r="A12" s="18"/>
      <c r="B12" s="18"/>
      <c r="C12" s="5" t="s">
        <v>20</v>
      </c>
      <c r="D12" s="5"/>
      <c r="E12" s="22">
        <v>2</v>
      </c>
      <c r="F12" s="23" t="s">
        <v>21</v>
      </c>
      <c r="G12" s="24">
        <f ca="1">ROUND(SUM(INDIRECT(ADDRESS(ROW()+(-1), COLUMN()+(1), 1)),INDIRECT(ADDRESS(ROW()+(-2), COLUMN()+(1), 1)),INDIRECT(ADDRESS(ROW()+(-3), COLUMN()+(1), 1))), 2)</f>
        <v>77099.7</v>
      </c>
      <c r="H12" s="24">
        <f ca="1">ROUND(INDIRECT(ADDRESS(ROW()+(0), COLUMN()+(-3), 1))*INDIRECT(ADDRESS(ROW()+(0), COLUMN()+(-1), 1))/100, 2)</f>
        <v>1541.99</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78641.7</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