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euille 1" sheetId="1" r:id="rId1"/>
  </sheets>
  <calcPr calcId="124519"/>
</workbook>
</file>

<file path=xl/sharedStrings.xml><?xml version="1.0" encoding="utf-8"?>
<sst xmlns="http://schemas.openxmlformats.org/spreadsheetml/2006/main" count="23" uniqueCount="23">
  <si>
    <t xml:space="preserve"/>
  </si>
  <si>
    <t xml:space="preserve">QEI030</t>
  </si>
  <si>
    <t xml:space="preserve">U</t>
  </si>
  <si>
    <t xml:space="preserve">Extraction et essai à la compression des éprouvettes témoin.</t>
  </si>
  <si>
    <r>
      <rPr>
        <sz val="8.25"/>
        <color rgb="FF000000"/>
        <rFont val="Arial"/>
        <family val="2"/>
      </rPr>
      <t xml:space="preserve">Essai à réaliser en laboratoire accrédité dans le domaine technique correspondant, pour déterminer la résistance à la compression d'un béton durci, par extraction d'une éprouvette témoin de 100 mm de diamètre et de 200 mm de longueur par sonde rotative de poutre ou plancher, selon NF EN 12504-1. Comprend mortier pour remplissage des trous. Le prix ne comprend la suppression du revêtement existant, la réalisation du revêtement postérieur ni le rapport des résultats.</t>
    </r>
    <r>
      <rPr>
        <sz val="8.25"/>
        <color rgb="FF000000"/>
        <rFont val="Arial"/>
        <family val="2"/>
      </rPr>
      <t xml:space="preserve">
</t>
    </r>
  </si>
  <si>
    <t xml:space="preserve">Code interne</t>
  </si>
  <si>
    <t xml:space="preserve">Désignation</t>
  </si>
  <si>
    <t xml:space="preserve">Quantité</t>
  </si>
  <si>
    <t xml:space="preserve">Unité</t>
  </si>
  <si>
    <t xml:space="preserve">Prix unitaire</t>
  </si>
  <si>
    <t xml:space="preserve">Prix total</t>
  </si>
  <si>
    <t xml:space="preserve">mt49des010</t>
  </si>
  <si>
    <t xml:space="preserve">Répercussion de déplacement sur site pour la prise d'échantillons.</t>
  </si>
  <si>
    <t xml:space="preserve">U</t>
  </si>
  <si>
    <t xml:space="preserve">mt49hoc030d</t>
  </si>
  <si>
    <t xml:space="preserve">Extraction d'un témoin de béton durci de 100 mm de diamètre et 200 mm de longueur par sonde rotative, taillé, surfaçage essai pour déterminer la résistance à la compression selon NF EN 12504-1.</t>
  </si>
  <si>
    <t xml:space="preserve">U</t>
  </si>
  <si>
    <t xml:space="preserve">mt49hoc040j</t>
  </si>
  <si>
    <t xml:space="preserve">Remplissage des trous avec du mortier hydraulique expansif autonivelant, de 100 mm de diamètre, en poutres ou planchers.</t>
  </si>
  <si>
    <t xml:space="preserve">U</t>
  </si>
  <si>
    <t xml:space="preserve">Frais de chantier des unités d'ouvrage</t>
  </si>
  <si>
    <t xml:space="preserve">%</t>
  </si>
  <si>
    <t xml:space="preserve">Montant total HT:</t>
  </si>
</sst>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0">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200" fontId="0" fillId="0" borderId="3" xfId="0" applyFont="1" applyAlignment="1">
      <alignment horizontal="right" vertical="top" wrapText="1"/>
    </xf>
    <xf numFmtId="0" fontId="0" fillId="0" borderId="3" xfId="0" applyFont="1" applyAlignment="1">
      <alignment horizontal="center" vertical="top" wrapText="1"/>
    </xf>
    <xf numFmtId="201" fontId="0" fillId="0" borderId="3" xfId="0" applyFont="1" applyAlignment="1">
      <alignment horizontal="right"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0" fontId="0" fillId="0" borderId="4" xfId="0" applyFont="1" applyAlignment="1">
      <alignment horizontal="center" vertical="top" wrapText="1"/>
    </xf>
    <xf numFmtId="201" fontId="0" fillId="0" borderId="4" xfId="0" applyFont="1" applyAlignment="1">
      <alignment horizontal="right" vertical="top" wrapText="1"/>
    </xf>
    <xf numFmtId="200" fontId="0" fillId="0" borderId="1" xfId="0" applyFont="1" applyAlignment="1">
      <alignment horizontal="right" vertical="top" wrapText="1"/>
    </xf>
    <xf numFmtId="0" fontId="0" fillId="0" borderId="1" xfId="0" applyFont="1" applyAlignment="1">
      <alignment horizontal="center" vertical="top" wrapText="1"/>
    </xf>
    <xf numFmtId="201" fontId="0" fillId="0" borderId="1" xfId="0" applyFont="1" applyAlignment="1">
      <alignment horizontal="right" vertical="top" wrapText="1"/>
    </xf>
    <xf numFmtId="0" fontId="0" fillId="0" borderId="5" xfId="0" applyFont="1" applyAlignment="1">
      <alignment horizontal="center" vertical="center" wrapText="1"/>
    </xf>
    <xf numFmtId="0" fontId="0" fillId="0" borderId="6" xfId="0" applyFont="1" applyAlignment="1">
      <alignment horizontal="center" vertical="center" wrapText="1"/>
    </xf>
    <xf numFmtId="0" fontId="0" fillId="0" borderId="7" xfId="0" applyFont="1" applyAlignment="1">
      <alignment horizontal="center" vertical="center" wrapText="1"/>
    </xf>
    <xf numFmtId="0" fontId="0" fillId="0" borderId="5" xfId="0" applyFont="1" applyAlignment="1">
      <alignment horizontal="left" vertical="top" wrapText="1"/>
    </xf>
    <xf numFmtId="201" fontId="0" fillId="0" borderId="7"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31" customWidth="1"/>
    <col min="2" max="2" width="4.93" customWidth="1"/>
    <col min="3" max="3" width="77.18" customWidth="1"/>
    <col min="4" max="4" width="8.16" customWidth="1"/>
    <col min="5" max="5" width="5.44" customWidth="1"/>
    <col min="6" max="6" width="14.96" customWidth="1"/>
    <col min="7" max="7" width="10.54" customWidth="1"/>
  </cols>
  <sheetData>
    <row r="1" spans="1:1" ht="2.25" thickBot="1" customHeight="1">
      <c r="A1" s="1" t="s">
        <v>0</v>
      </c>
      <c r="B1" s="1"/>
      <c r="C1" s="1"/>
      <c r="D1" s="1"/>
      <c r="E1" s="1"/>
      <c r="F1" s="1"/>
      <c r="G1" s="1"/>
    </row>
    <row r="3" spans="1:7" ht="13.50" thickBot="1" customHeight="1">
      <c r="A3" s="2" t="s">
        <v>1</v>
      </c>
      <c r="B3" s="3" t="s">
        <v>2</v>
      </c>
      <c r="C3" s="2" t="s">
        <v>3</v>
      </c>
      <c r="D3" s="2"/>
      <c r="E3" s="2"/>
      <c r="F3" s="2"/>
      <c r="G3" s="2"/>
    </row>
    <row r="5" spans="1:7" ht="55.50" thickBot="1" customHeight="1">
      <c r="A5" s="5" t="s">
        <v>4</v>
      </c>
      <c r="B5" s="5"/>
      <c r="C5" s="5"/>
      <c r="D5" s="5"/>
      <c r="E5" s="5"/>
      <c r="F5" s="5"/>
      <c r="G5" s="5"/>
    </row>
    <row r="8" spans="1:7" ht="13.50" thickBot="1" customHeight="1">
      <c r="A8" s="6" t="s">
        <v>5</v>
      </c>
      <c r="B8" s="6"/>
      <c r="C8" s="6" t="s">
        <v>6</v>
      </c>
      <c r="D8" s="6" t="s">
        <v>7</v>
      </c>
      <c r="E8" s="6" t="s">
        <v>8</v>
      </c>
      <c r="F8" s="6" t="s">
        <v>9</v>
      </c>
      <c r="G8" s="6" t="s">
        <v>10</v>
      </c>
    </row>
    <row r="9" spans="1:7" ht="13.50" thickBot="1" customHeight="1">
      <c r="A9" s="7" t="s">
        <v>11</v>
      </c>
      <c r="B9" s="7"/>
      <c r="C9" s="7" t="s">
        <v>12</v>
      </c>
      <c r="D9" s="9">
        <v>1</v>
      </c>
      <c r="E9" s="11" t="s">
        <v>13</v>
      </c>
      <c r="F9" s="13">
        <v>682.12</v>
      </c>
      <c r="G9" s="13">
        <f ca="1">ROUND(INDIRECT(ADDRESS(ROW()+(0), COLUMN()+(-3), 1))*INDIRECT(ADDRESS(ROW()+(0), COLUMN()+(-1), 1)), 2)</f>
        <v>682.12</v>
      </c>
    </row>
    <row r="10" spans="1:7" ht="34.50" thickBot="1" customHeight="1">
      <c r="A10" s="14" t="s">
        <v>14</v>
      </c>
      <c r="B10" s="14"/>
      <c r="C10" s="14" t="s">
        <v>15</v>
      </c>
      <c r="D10" s="15">
        <v>1</v>
      </c>
      <c r="E10" s="16" t="s">
        <v>16</v>
      </c>
      <c r="F10" s="17">
        <v>148104</v>
      </c>
      <c r="G10" s="17">
        <f ca="1">ROUND(INDIRECT(ADDRESS(ROW()+(0), COLUMN()+(-3), 1))*INDIRECT(ADDRESS(ROW()+(0), COLUMN()+(-1), 1)), 2)</f>
        <v>148104</v>
      </c>
    </row>
    <row r="11" spans="1:7" ht="24.00" thickBot="1" customHeight="1">
      <c r="A11" s="14" t="s">
        <v>17</v>
      </c>
      <c r="B11" s="14"/>
      <c r="C11" s="18" t="s">
        <v>18</v>
      </c>
      <c r="D11" s="19">
        <v>1</v>
      </c>
      <c r="E11" s="20" t="s">
        <v>19</v>
      </c>
      <c r="F11" s="21">
        <v>25542.8</v>
      </c>
      <c r="G11" s="21">
        <f ca="1">ROUND(INDIRECT(ADDRESS(ROW()+(0), COLUMN()+(-3), 1))*INDIRECT(ADDRESS(ROW()+(0), COLUMN()+(-1), 1)), 2)</f>
        <v>25542.8</v>
      </c>
    </row>
    <row r="12" spans="1:7" ht="13.50" thickBot="1" customHeight="1">
      <c r="A12" s="18"/>
      <c r="B12" s="18"/>
      <c r="C12" s="5" t="s">
        <v>20</v>
      </c>
      <c r="D12" s="22">
        <v>2</v>
      </c>
      <c r="E12" s="23" t="s">
        <v>21</v>
      </c>
      <c r="F12" s="24">
        <f ca="1">ROUND(SUM(INDIRECT(ADDRESS(ROW()+(-1), COLUMN()+(1), 1)),INDIRECT(ADDRESS(ROW()+(-2), COLUMN()+(1), 1)),INDIRECT(ADDRESS(ROW()+(-3), COLUMN()+(1), 1))), 2)</f>
        <v>174329</v>
      </c>
      <c r="G12" s="24">
        <f ca="1">ROUND(INDIRECT(ADDRESS(ROW()+(0), COLUMN()+(-3), 1))*INDIRECT(ADDRESS(ROW()+(0), COLUMN()+(-1), 1))/100, 2)</f>
        <v>3486.58</v>
      </c>
    </row>
    <row r="13" spans="1:7" ht="13.50" thickBot="1" customHeight="1">
      <c r="A13" s="25"/>
      <c r="B13" s="25"/>
      <c r="C13" s="26"/>
      <c r="D13" s="26"/>
      <c r="E13" s="27"/>
      <c r="F13" s="28" t="s">
        <v>22</v>
      </c>
      <c r="G13" s="29">
        <f ca="1">ROUND(SUM(INDIRECT(ADDRESS(ROW()+(-1), COLUMN()+(0), 1)),INDIRECT(ADDRESS(ROW()+(-2), COLUMN()+(0), 1)),INDIRECT(ADDRESS(ROW()+(-3), COLUMN()+(0), 1)),INDIRECT(ADDRESS(ROW()+(-4), COLUMN()+(0), 1))), 2)</f>
        <v>177816</v>
      </c>
    </row>
  </sheetData>
  <mergeCells count="9">
    <mergeCell ref="A1:G1"/>
    <mergeCell ref="C3:G3"/>
    <mergeCell ref="A5:G5"/>
    <mergeCell ref="A8:B8"/>
    <mergeCell ref="A9:B9"/>
    <mergeCell ref="A10:B10"/>
    <mergeCell ref="A11:B11"/>
    <mergeCell ref="A12:B12"/>
    <mergeCell ref="A13:B13"/>
  </mergeCells>
  <pageMargins left="0.147638" right="0.147638" top="0.206693" bottom="0.206693" header="0.0" footer="0.0"/>
  <pageSetup paperSize="9" orientation="portrait"/>
  <rowBreaks count="0" manualBreakCount="0">
    </rowBreaks>
</worksheet>
</file>