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<sst xmlns="http://schemas.openxmlformats.org/spreadsheetml/2006/main" count="36" uniqueCount="36">
  <si>
    <t xml:space="preserve"/>
  </si>
  <si>
    <t xml:space="preserve">GOA020</t>
  </si>
  <si>
    <t xml:space="preserve">m²</t>
  </si>
  <si>
    <t xml:space="preserve">Structure métallique réalisée avec des fermes.</t>
  </si>
  <si>
    <r>
      <rPr>
        <sz val="8.25"/>
        <color rgb="FF000000"/>
        <rFont val="Arial"/>
        <family val="2"/>
      </rPr>
      <t xml:space="preserve">Structure métallique réalisée avec des fermes, des barres et des pannes/lisses en acier NF EN 10025 S275JR, dans des profilés laminés à chaud, finition avec impression antioxydante, avec assemblages soudés sur site, avec une quantité d'acier de 18,75 kg/m², pour une distance entre appuis inférieur à 10 m et une séparation de 4 m entre les fermes. Le prix comprend les soudures, les coupes, les épointages, les pièces spéciales, les douilles et les éléments auxiliaires de montage.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</si>
  <si>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</si>
  <si>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</si>
  <si>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</si>
  <si>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</si>
  <si>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</si>
  <si>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</si>
  <si>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mt07ala010deb</t>
  </si>
  <si>
    <t xml:space="preserve">Acier laminé NF EN 10025 S275JR, en profilés laminés à chaud, pièces simples, pour applications structurales, finition avec impression antioxydante. Travaillé et monté en atelier, à placer avec assemblages soudés sur site.</t>
  </si>
  <si>
    <t xml:space="preserve">kg</t>
  </si>
  <si>
    <t xml:space="preserve">mq08sol010</t>
  </si>
  <si>
    <t xml:space="preserve">Poste d'oxycoupage, avec acétylène comme combustible et oxygène comme comburant.</t>
  </si>
  <si>
    <t xml:space="preserve">h</t>
  </si>
  <si>
    <t xml:space="preserve">mq08sol020</t>
  </si>
  <si>
    <t xml:space="preserve">Équipement et éléments auxiliaires pour soudure électrique.</t>
  </si>
  <si>
    <t xml:space="preserve">h</t>
  </si>
  <si>
    <t xml:space="preserve">mq07ple010bg</t>
  </si>
  <si>
    <t xml:space="preserve">Location par jour de nacelle élévatrice à bras articulé, moteur diesel, de 16 m de hauteur maximale de travail, y compris la maintenance et l'assurance de responsabilité civile.</t>
  </si>
  <si>
    <t xml:space="preserve">U</t>
  </si>
  <si>
    <t xml:space="preserve">mq07gte010a</t>
  </si>
  <si>
    <t xml:space="preserve">Grue autopropulsée à bras télescopique avec une capacité d'élévation de 12 t et 20 m de hauteur maximale de travail.</t>
  </si>
  <si>
    <t xml:space="preserve">h</t>
  </si>
  <si>
    <t xml:space="preserve">mo047</t>
  </si>
  <si>
    <t xml:space="preserve">Compagnon professionnel III/CP2 charpentier métal.</t>
  </si>
  <si>
    <t xml:space="preserve">h</t>
  </si>
  <si>
    <t xml:space="preserve">mo094</t>
  </si>
  <si>
    <t xml:space="preserve">Ouvrier professionnel II/OP charpentier métal.</t>
  </si>
  <si>
    <t xml:space="preserve">h</t>
  </si>
  <si>
    <t xml:space="preserve">Frais de chantier des unités d'ouvrage</t>
  </si>
  <si>
    <t xml:space="preserve">%</t>
  </si>
  <si>
    <t xml:space="preserve">Coût d'entretien décennal: 792,06F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</si>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</sst>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5.27" customWidth="1"/>
    <col min="3" max="3" width="1.02" customWidth="1"/>
    <col min="4" max="4" width="75.65" customWidth="1"/>
    <col min="5" max="5" width="8.16" customWidth="1"/>
    <col min="6" max="6" width="5.44" customWidth="1"/>
    <col min="7" max="7" width="14.96" customWidth="1"/>
    <col min="8" max="8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34.50" thickBot="1" customHeight="1">
      <c r="A9" s="7" t="s">
        <v>11</v>
      </c>
      <c r="B9" s="7"/>
      <c r="C9" s="7" t="s">
        <v>12</v>
      </c>
      <c r="D9" s="7"/>
      <c r="E9" s="9">
        <v>18.75</v>
      </c>
      <c r="F9" s="11" t="s">
        <v>13</v>
      </c>
      <c r="G9" s="13">
        <v>1294.7</v>
      </c>
      <c r="H9" s="13">
        <f ca="1">ROUND(INDIRECT(ADDRESS(ROW()+(0), COLUMN()+(-3), 1))*INDIRECT(ADDRESS(ROW()+(0), COLUMN()+(-1), 1)), 2)</f>
        <v>24275.6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0.01</v>
      </c>
      <c r="F10" s="16" t="s">
        <v>16</v>
      </c>
      <c r="G10" s="17">
        <v>4001.34</v>
      </c>
      <c r="H10" s="17">
        <f ca="1">ROUND(INDIRECT(ADDRESS(ROW()+(0), COLUMN()+(-3), 1))*INDIRECT(ADDRESS(ROW()+(0), COLUMN()+(-1), 1)), 2)</f>
        <v>40.01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0.015</v>
      </c>
      <c r="F11" s="16" t="s">
        <v>19</v>
      </c>
      <c r="G11" s="17">
        <v>1659.79</v>
      </c>
      <c r="H11" s="17">
        <f ca="1">ROUND(INDIRECT(ADDRESS(ROW()+(0), COLUMN()+(-3), 1))*INDIRECT(ADDRESS(ROW()+(0), COLUMN()+(-1), 1)), 2)</f>
        <v>24.9</v>
      </c>
    </row>
    <row r="12" spans="1:8" ht="24.00" thickBot="1" customHeight="1">
      <c r="A12" s="14" t="s">
        <v>20</v>
      </c>
      <c r="B12" s="14"/>
      <c r="C12" s="14" t="s">
        <v>21</v>
      </c>
      <c r="D12" s="14"/>
      <c r="E12" s="15">
        <v>0.01</v>
      </c>
      <c r="F12" s="16" t="s">
        <v>22</v>
      </c>
      <c r="G12" s="17">
        <v>62553.4</v>
      </c>
      <c r="H12" s="17">
        <f ca="1">ROUND(INDIRECT(ADDRESS(ROW()+(0), COLUMN()+(-3), 1))*INDIRECT(ADDRESS(ROW()+(0), COLUMN()+(-1), 1)), 2)</f>
        <v>625.53</v>
      </c>
    </row>
    <row r="13" spans="1:8" ht="24.00" thickBot="1" customHeight="1">
      <c r="A13" s="14" t="s">
        <v>23</v>
      </c>
      <c r="B13" s="14"/>
      <c r="C13" s="14" t="s">
        <v>24</v>
      </c>
      <c r="D13" s="14"/>
      <c r="E13" s="15">
        <v>0.01</v>
      </c>
      <c r="F13" s="16" t="s">
        <v>25</v>
      </c>
      <c r="G13" s="17">
        <v>26603.2</v>
      </c>
      <c r="H13" s="17">
        <f ca="1">ROUND(INDIRECT(ADDRESS(ROW()+(0), COLUMN()+(-3), 1))*INDIRECT(ADDRESS(ROW()+(0), COLUMN()+(-1), 1)), 2)</f>
        <v>266.03</v>
      </c>
    </row>
    <row r="14" spans="1:8" ht="13.50" thickBot="1" customHeight="1">
      <c r="A14" s="14" t="s">
        <v>26</v>
      </c>
      <c r="B14" s="14"/>
      <c r="C14" s="14" t="s">
        <v>27</v>
      </c>
      <c r="D14" s="14"/>
      <c r="E14" s="15">
        <v>0.32</v>
      </c>
      <c r="F14" s="16" t="s">
        <v>28</v>
      </c>
      <c r="G14" s="17">
        <v>1166.92</v>
      </c>
      <c r="H14" s="17">
        <f ca="1">ROUND(INDIRECT(ADDRESS(ROW()+(0), COLUMN()+(-3), 1))*INDIRECT(ADDRESS(ROW()+(0), COLUMN()+(-1), 1)), 2)</f>
        <v>373.41</v>
      </c>
    </row>
    <row r="15" spans="1:8" ht="13.50" thickBot="1" customHeight="1">
      <c r="A15" s="14" t="s">
        <v>29</v>
      </c>
      <c r="B15" s="14"/>
      <c r="C15" s="18" t="s">
        <v>30</v>
      </c>
      <c r="D15" s="18"/>
      <c r="E15" s="19">
        <v>0.32</v>
      </c>
      <c r="F15" s="20" t="s">
        <v>31</v>
      </c>
      <c r="G15" s="21">
        <v>871.76</v>
      </c>
      <c r="H15" s="21">
        <f ca="1">ROUND(INDIRECT(ADDRESS(ROW()+(0), COLUMN()+(-3), 1))*INDIRECT(ADDRESS(ROW()+(0), COLUMN()+(-1), 1)), 2)</f>
        <v>278.96</v>
      </c>
    </row>
    <row r="16" spans="1:8" ht="13.50" thickBot="1" customHeight="1">
      <c r="A16" s="18"/>
      <c r="B16" s="18"/>
      <c r="C16" s="5" t="s">
        <v>32</v>
      </c>
      <c r="D16" s="5"/>
      <c r="E16" s="22">
        <v>2</v>
      </c>
      <c r="F16" s="23" t="s">
        <v>33</v>
      </c>
      <c r="G16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1))), 2)</f>
        <v>25884.5</v>
      </c>
      <c r="H16" s="24">
        <f ca="1">ROUND(INDIRECT(ADDRESS(ROW()+(0), COLUMN()+(-3), 1))*INDIRECT(ADDRESS(ROW()+(0), COLUMN()+(-1), 1))/100, 2)</f>
        <v>517.69</v>
      </c>
    </row>
    <row r="17" spans="1:8" ht="13.50" thickBot="1" customHeight="1">
      <c r="A17" s="25" t="s">
        <v>34</v>
      </c>
      <c r="B17" s="25"/>
      <c r="C17" s="26"/>
      <c r="D17" s="26"/>
      <c r="E17" s="26"/>
      <c r="F17" s="27"/>
      <c r="G17" s="25" t="s">
        <v>35</v>
      </c>
      <c r="H17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26402.2</v>
      </c>
    </row>
  </sheetData>
  <mergeCells count="23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E17"/>
  </mergeCells>
  <pageMargins left="0.147638" right="0.147638" top="0.206693" bottom="0.206693" header="0.0" footer="0.0"/>
  <pageSetup paperSize="9" orientation="portrait"/>
  <rowBreaks count="0" manualBreakCount="0">
    </rowBreaks>
</worksheet>
</file>