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<sst xmlns="http://schemas.openxmlformats.org/spreadsheetml/2006/main" count="54" uniqueCount="54">
  <si>
    <t xml:space="preserve"/>
  </si>
  <si>
    <t xml:space="preserve">GMF010</t>
  </si>
  <si>
    <t xml:space="preserve">m²</t>
  </si>
  <si>
    <t xml:space="preserve">Mur extérieur.</t>
  </si>
  <si>
    <r>
      <rPr>
        <sz val="8.25"/>
        <color rgb="FF000000"/>
        <rFont val="Arial"/>
        <family val="2"/>
      </rPr>
      <t xml:space="preserve">Mur précoffré, en béton, de 20 cm d'épaisseur, composé de deux plaques en béton de 5 cm d'épaisseur chacune, avec faces visibles de couleur grise, avec texture lisse, séparées par des treillis métalliques, ouvertures avec ou sans mannequin en bois, pour des hauteurs allant jusqu'à 3 m et des longueurs maximales de 8,50 m, bétonnage du noyau central avec du béton confectionné sur le chantier BCN: CPJ-CEM II/A 32,5 - TP - B 30 - 15/25 - E: 2a - BA - P 18-305, coulage avec des moyens manuels; étaiement et désétaiement du mur, une fois que le béton a atteint la résistance adéquate. Le prix comprend les pièces spéciales.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</si>
  <si>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</si>
  <si>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</si>
  <si>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</si>
  <si>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</si>
  <si>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</si>
  <si>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</si>
  <si>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mt07pha100a</t>
  </si>
  <si>
    <t xml:space="preserve">Mur précoffré, en béton, de 20 cm d'épaisseur, composé de deux plaques en béton de 5 cm d'épaisseur chacune, avec faces visibles de couleur grise, avec texture lisse, séparées par des treillis métalliques, ouvertures avec ou sans mannequin en bois, pour des hauteurs allant jusqu'à 3 m et des longueurs maximales de 8,50 m, selon NF EN 14992.</t>
  </si>
  <si>
    <t xml:space="preserve">m²</t>
  </si>
  <si>
    <t xml:space="preserve">mt08aaa010a</t>
  </si>
  <si>
    <t xml:space="preserve">Eau.</t>
  </si>
  <si>
    <t xml:space="preserve">m³</t>
  </si>
  <si>
    <t xml:space="preserve">mt01arg000a</t>
  </si>
  <si>
    <t xml:space="preserve">Sable criblé.</t>
  </si>
  <si>
    <t xml:space="preserve">m³</t>
  </si>
  <si>
    <t xml:space="preserve">mt01arg001ar</t>
  </si>
  <si>
    <t xml:space="preserve">Gros granulats homogénéisés, de taille maximale 15/25 mm.</t>
  </si>
  <si>
    <t xml:space="preserve">m³</t>
  </si>
  <si>
    <t xml:space="preserve">mt08cem000a</t>
  </si>
  <si>
    <t xml:space="preserve">Ciment gris en sacs.</t>
  </si>
  <si>
    <t xml:space="preserve">kg</t>
  </si>
  <si>
    <t xml:space="preserve">mt50spa052b</t>
  </si>
  <si>
    <t xml:space="preserve">Grosse planche en bois de pin, de 20x7,2 cm.</t>
  </si>
  <si>
    <t xml:space="preserve">m</t>
  </si>
  <si>
    <t xml:space="preserve">mt50spa081a</t>
  </si>
  <si>
    <t xml:space="preserve">Étai métallique télescopique, allant jusqu'à 3 m de hauteur.</t>
  </si>
  <si>
    <t xml:space="preserve">U</t>
  </si>
  <si>
    <t xml:space="preserve">mq07gte010c</t>
  </si>
  <si>
    <t xml:space="preserve">Grue autopropulsée à bras télescopique avec une capacité d'élévation de 30 t et 27 m de hauteur maximale de travail.</t>
  </si>
  <si>
    <t xml:space="preserve">h</t>
  </si>
  <si>
    <t xml:space="preserve">mq06hor010</t>
  </si>
  <si>
    <t xml:space="preserve">Bétonnière électrique avec une capacité de gâchage de 160 l.</t>
  </si>
  <si>
    <t xml:space="preserve">h</t>
  </si>
  <si>
    <t xml:space="preserve">mo113</t>
  </si>
  <si>
    <t xml:space="preserve">Ouvrier d'exécution I/OE1 construction.</t>
  </si>
  <si>
    <t xml:space="preserve">h</t>
  </si>
  <si>
    <t xml:space="preserve">mo112</t>
  </si>
  <si>
    <t xml:space="preserve">Ouvrier d'exécution I/OE2 construction.</t>
  </si>
  <si>
    <t xml:space="preserve">h</t>
  </si>
  <si>
    <t xml:space="preserve">mo046</t>
  </si>
  <si>
    <t xml:space="preserve">Compagnon professionnel III/CP2 monteur de structures préfabriquées en béton.</t>
  </si>
  <si>
    <t xml:space="preserve">h</t>
  </si>
  <si>
    <t xml:space="preserve">mo093</t>
  </si>
  <si>
    <t xml:space="preserve">Ouvrier professionnel II/OP monteur de structures préfabriquées en béton.</t>
  </si>
  <si>
    <t xml:space="preserve">h</t>
  </si>
  <si>
    <t xml:space="preserve">Frais de chantier des unités d'ouvrage</t>
  </si>
  <si>
    <t xml:space="preserve">%</t>
  </si>
  <si>
    <t xml:space="preserve">Coût d'entretien décennal: 6.742,12F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</si>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</sst>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4.25" customWidth="1"/>
    <col min="3" max="3" width="2.04" customWidth="1"/>
    <col min="4" max="4" width="75.65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66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45.0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75102.8</v>
      </c>
      <c r="H9" s="13">
        <f ca="1">ROUND(INDIRECT(ADDRESS(ROW()+(0), COLUMN()+(-3), 1))*INDIRECT(ADDRESS(ROW()+(0), COLUMN()+(-1), 1)), 2)</f>
        <v>75102.8</v>
      </c>
    </row>
    <row r="10" spans="1:8" ht="13.50" thickBot="1" customHeight="1">
      <c r="A10" s="14" t="s">
        <v>14</v>
      </c>
      <c r="B10" s="14"/>
      <c r="C10" s="14" t="s">
        <v>15</v>
      </c>
      <c r="D10" s="14"/>
      <c r="E10" s="15">
        <v>0.019</v>
      </c>
      <c r="F10" s="16" t="s">
        <v>16</v>
      </c>
      <c r="G10" s="17">
        <v>1132.51</v>
      </c>
      <c r="H10" s="17">
        <f ca="1">ROUND(INDIRECT(ADDRESS(ROW()+(0), COLUMN()+(-3), 1))*INDIRECT(ADDRESS(ROW()+(0), COLUMN()+(-1), 1)), 2)</f>
        <v>21.52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0.04</v>
      </c>
      <c r="F11" s="16" t="s">
        <v>19</v>
      </c>
      <c r="G11" s="17">
        <v>16715.2</v>
      </c>
      <c r="H11" s="17">
        <f ca="1">ROUND(INDIRECT(ADDRESS(ROW()+(0), COLUMN()+(-3), 1))*INDIRECT(ADDRESS(ROW()+(0), COLUMN()+(-1), 1)), 2)</f>
        <v>668.61</v>
      </c>
    </row>
    <row r="12" spans="1:8" ht="13.50" thickBot="1" customHeight="1">
      <c r="A12" s="14" t="s">
        <v>20</v>
      </c>
      <c r="B12" s="14"/>
      <c r="C12" s="14" t="s">
        <v>21</v>
      </c>
      <c r="D12" s="14"/>
      <c r="E12" s="15">
        <v>0.075</v>
      </c>
      <c r="F12" s="16" t="s">
        <v>22</v>
      </c>
      <c r="G12" s="17">
        <v>17850.3</v>
      </c>
      <c r="H12" s="17">
        <f ca="1">ROUND(INDIRECT(ADDRESS(ROW()+(0), COLUMN()+(-3), 1))*INDIRECT(ADDRESS(ROW()+(0), COLUMN()+(-1), 1)), 2)</f>
        <v>1338.78</v>
      </c>
    </row>
    <row r="13" spans="1:8" ht="13.50" thickBot="1" customHeight="1">
      <c r="A13" s="14" t="s">
        <v>23</v>
      </c>
      <c r="B13" s="14"/>
      <c r="C13" s="14" t="s">
        <v>24</v>
      </c>
      <c r="D13" s="14"/>
      <c r="E13" s="15">
        <v>48.3</v>
      </c>
      <c r="F13" s="16" t="s">
        <v>25</v>
      </c>
      <c r="G13" s="17">
        <v>82.3</v>
      </c>
      <c r="H13" s="17">
        <f ca="1">ROUND(INDIRECT(ADDRESS(ROW()+(0), COLUMN()+(-3), 1))*INDIRECT(ADDRESS(ROW()+(0), COLUMN()+(-1), 1)), 2)</f>
        <v>3975.09</v>
      </c>
    </row>
    <row r="14" spans="1:8" ht="13.50" thickBot="1" customHeight="1">
      <c r="A14" s="14" t="s">
        <v>26</v>
      </c>
      <c r="B14" s="14"/>
      <c r="C14" s="14" t="s">
        <v>27</v>
      </c>
      <c r="D14" s="14"/>
      <c r="E14" s="15">
        <v>0.02</v>
      </c>
      <c r="F14" s="16" t="s">
        <v>28</v>
      </c>
      <c r="G14" s="17">
        <v>5827.19</v>
      </c>
      <c r="H14" s="17">
        <f ca="1">ROUND(INDIRECT(ADDRESS(ROW()+(0), COLUMN()+(-3), 1))*INDIRECT(ADDRESS(ROW()+(0), COLUMN()+(-1), 1)), 2)</f>
        <v>116.54</v>
      </c>
    </row>
    <row r="15" spans="1:8" ht="13.50" thickBot="1" customHeight="1">
      <c r="A15" s="14" t="s">
        <v>29</v>
      </c>
      <c r="B15" s="14"/>
      <c r="C15" s="14" t="s">
        <v>30</v>
      </c>
      <c r="D15" s="14"/>
      <c r="E15" s="15">
        <v>0.013</v>
      </c>
      <c r="F15" s="16" t="s">
        <v>31</v>
      </c>
      <c r="G15" s="17">
        <v>17747</v>
      </c>
      <c r="H15" s="17">
        <f ca="1">ROUND(INDIRECT(ADDRESS(ROW()+(0), COLUMN()+(-3), 1))*INDIRECT(ADDRESS(ROW()+(0), COLUMN()+(-1), 1)), 2)</f>
        <v>230.71</v>
      </c>
    </row>
    <row r="16" spans="1:8" ht="24.00" thickBot="1" customHeight="1">
      <c r="A16" s="14" t="s">
        <v>32</v>
      </c>
      <c r="B16" s="14"/>
      <c r="C16" s="14" t="s">
        <v>33</v>
      </c>
      <c r="D16" s="14"/>
      <c r="E16" s="15">
        <v>0.3</v>
      </c>
      <c r="F16" s="16" t="s">
        <v>34</v>
      </c>
      <c r="G16" s="17">
        <v>36375.8</v>
      </c>
      <c r="H16" s="17">
        <f ca="1">ROUND(INDIRECT(ADDRESS(ROW()+(0), COLUMN()+(-3), 1))*INDIRECT(ADDRESS(ROW()+(0), COLUMN()+(-1), 1)), 2)</f>
        <v>10912.7</v>
      </c>
    </row>
    <row r="17" spans="1:8" ht="13.50" thickBot="1" customHeight="1">
      <c r="A17" s="14" t="s">
        <v>35</v>
      </c>
      <c r="B17" s="14"/>
      <c r="C17" s="14" t="s">
        <v>36</v>
      </c>
      <c r="D17" s="14"/>
      <c r="E17" s="15">
        <v>0.063</v>
      </c>
      <c r="F17" s="16" t="s">
        <v>37</v>
      </c>
      <c r="G17" s="17">
        <v>1672.4</v>
      </c>
      <c r="H17" s="17">
        <f ca="1">ROUND(INDIRECT(ADDRESS(ROW()+(0), COLUMN()+(-3), 1))*INDIRECT(ADDRESS(ROW()+(0), COLUMN()+(-1), 1)), 2)</f>
        <v>105.36</v>
      </c>
    </row>
    <row r="18" spans="1:8" ht="13.50" thickBot="1" customHeight="1">
      <c r="A18" s="14" t="s">
        <v>38</v>
      </c>
      <c r="B18" s="14"/>
      <c r="C18" s="14" t="s">
        <v>39</v>
      </c>
      <c r="D18" s="14"/>
      <c r="E18" s="15">
        <v>0.126</v>
      </c>
      <c r="F18" s="16" t="s">
        <v>40</v>
      </c>
      <c r="G18" s="17">
        <v>807.54</v>
      </c>
      <c r="H18" s="17">
        <f ca="1">ROUND(INDIRECT(ADDRESS(ROW()+(0), COLUMN()+(-3), 1))*INDIRECT(ADDRESS(ROW()+(0), COLUMN()+(-1), 1)), 2)</f>
        <v>101.75</v>
      </c>
    </row>
    <row r="19" spans="1:8" ht="13.50" thickBot="1" customHeight="1">
      <c r="A19" s="14" t="s">
        <v>41</v>
      </c>
      <c r="B19" s="14"/>
      <c r="C19" s="14" t="s">
        <v>42</v>
      </c>
      <c r="D19" s="14"/>
      <c r="E19" s="15">
        <v>0.132</v>
      </c>
      <c r="F19" s="16" t="s">
        <v>43</v>
      </c>
      <c r="G19" s="17">
        <v>820.94</v>
      </c>
      <c r="H19" s="17">
        <f ca="1">ROUND(INDIRECT(ADDRESS(ROW()+(0), COLUMN()+(-3), 1))*INDIRECT(ADDRESS(ROW()+(0), COLUMN()+(-1), 1)), 2)</f>
        <v>108.36</v>
      </c>
    </row>
    <row r="20" spans="1:8" ht="13.50" thickBot="1" customHeight="1">
      <c r="A20" s="14" t="s">
        <v>44</v>
      </c>
      <c r="B20" s="14"/>
      <c r="C20" s="14" t="s">
        <v>45</v>
      </c>
      <c r="D20" s="14"/>
      <c r="E20" s="15">
        <v>0.856</v>
      </c>
      <c r="F20" s="16" t="s">
        <v>46</v>
      </c>
      <c r="G20" s="17">
        <v>1166.92</v>
      </c>
      <c r="H20" s="17">
        <f ca="1">ROUND(INDIRECT(ADDRESS(ROW()+(0), COLUMN()+(-3), 1))*INDIRECT(ADDRESS(ROW()+(0), COLUMN()+(-1), 1)), 2)</f>
        <v>998.88</v>
      </c>
    </row>
    <row r="21" spans="1:8" ht="13.50" thickBot="1" customHeight="1">
      <c r="A21" s="14" t="s">
        <v>47</v>
      </c>
      <c r="B21" s="14"/>
      <c r="C21" s="18" t="s">
        <v>48</v>
      </c>
      <c r="D21" s="18"/>
      <c r="E21" s="19">
        <v>0.856</v>
      </c>
      <c r="F21" s="20" t="s">
        <v>49</v>
      </c>
      <c r="G21" s="21">
        <v>871.76</v>
      </c>
      <c r="H21" s="21">
        <f ca="1">ROUND(INDIRECT(ADDRESS(ROW()+(0), COLUMN()+(-3), 1))*INDIRECT(ADDRESS(ROW()+(0), COLUMN()+(-1), 1)), 2)</f>
        <v>746.23</v>
      </c>
    </row>
    <row r="22" spans="1:8" ht="13.50" thickBot="1" customHeight="1">
      <c r="A22" s="18"/>
      <c r="B22" s="18"/>
      <c r="C22" s="5" t="s">
        <v>50</v>
      </c>
      <c r="D22" s="5"/>
      <c r="E22" s="22">
        <v>2</v>
      </c>
      <c r="F22" s="23" t="s">
        <v>51</v>
      </c>
      <c r="G22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1)),INDIRECT(ADDRESS(ROW()+(-11), COLUMN()+(1), 1)),INDIRECT(ADDRESS(ROW()+(-12), COLUMN()+(1), 1)),INDIRECT(ADDRESS(ROW()+(-13), COLUMN()+(1), 1))), 2)</f>
        <v>94427.4</v>
      </c>
      <c r="H22" s="24">
        <f ca="1">ROUND(INDIRECT(ADDRESS(ROW()+(0), COLUMN()+(-3), 1))*INDIRECT(ADDRESS(ROW()+(0), COLUMN()+(-1), 1))/100, 2)</f>
        <v>1888.55</v>
      </c>
    </row>
    <row r="23" spans="1:8" ht="13.50" thickBot="1" customHeight="1">
      <c r="A23" s="25" t="s">
        <v>52</v>
      </c>
      <c r="B23" s="25"/>
      <c r="C23" s="26"/>
      <c r="D23" s="26"/>
      <c r="E23" s="26"/>
      <c r="F23" s="27"/>
      <c r="G23" s="25" t="s">
        <v>53</v>
      </c>
      <c r="H23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1))), 2)</f>
        <v>96315.9</v>
      </c>
    </row>
  </sheetData>
  <mergeCells count="3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  <mergeCell ref="A19:B19"/>
    <mergeCell ref="C19:D19"/>
    <mergeCell ref="A20:B20"/>
    <mergeCell ref="C20:D20"/>
    <mergeCell ref="A21:B21"/>
    <mergeCell ref="C21:D21"/>
    <mergeCell ref="A22:B22"/>
    <mergeCell ref="C22:D22"/>
    <mergeCell ref="A23:E23"/>
  </mergeCells>
  <pageMargins left="0.147638" right="0.147638" top="0.206693" bottom="0.206693" header="0.0" footer="0.0"/>
  <pageSetup paperSize="9" orientation="portrait"/>
  <rowBreaks count="0" manualBreakCount="0">
    </rowBreaks>
</worksheet>
</file>