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<sst xmlns="http://schemas.openxmlformats.org/spreadsheetml/2006/main" count="27" uniqueCount="27">
  <si>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</si>
  <si>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FMV010</t>
  </si>
  <si>
    <t xml:space="preserve">m²</t>
  </si>
  <si>
    <t xml:space="preserve">Revêtement mural vinylique.</t>
  </si>
  <si>
    <r>
      <rPr>
        <sz val="8.25"/>
        <color rgb="FF000000"/>
        <rFont val="Arial"/>
        <family val="2"/>
      </rPr>
      <t xml:space="preserve">Revêtement mural avec membrane homogène en PVC, de 0,90 mm d'épaisseur, avec traitement superficiel de protection PUR, couleur à choisir. Mise en place: avec colle à base de résine acrylique en dispersion aqueuse.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</si>
  <si>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</si>
  <si>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</si>
  <si>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</si>
  <si>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</si>
  <si>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</si>
  <si>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</si>
  <si>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mt29cam010</t>
  </si>
  <si>
    <t xml:space="preserve">Colle à base de résine acrylique en dispersion aqueuse, pour le collage des revêtements de murs flexibles.</t>
  </si>
  <si>
    <t xml:space="preserve">kg</t>
  </si>
  <si>
    <t xml:space="preserve">mt18pha080a</t>
  </si>
  <si>
    <t xml:space="preserve">Membrane homogène en PVC, de 0,9 mm d'épaisseur, avec traitement superficiel de protection PUR, couleur à choisir; fournie en rouleaux de 200 cm de largeur; poids total: 1600 g/m²; Euroclasse B-s2, d0 de réaction au feu, selon NF EN 13501-1.</t>
  </si>
  <si>
    <t xml:space="preserve">m²</t>
  </si>
  <si>
    <t xml:space="preserve">mo026</t>
  </si>
  <si>
    <t xml:space="preserve">Compagnon professionnel III/CP2 poseur de revêtements flexibles.</t>
  </si>
  <si>
    <t xml:space="preserve">h</t>
  </si>
  <si>
    <t xml:space="preserve">mo064</t>
  </si>
  <si>
    <t xml:space="preserve">Ouvrier professionnel II/OP poseur de revêtements flexibles.</t>
  </si>
  <si>
    <t xml:space="preserve">h</t>
  </si>
  <si>
    <t xml:space="preserve">Frais de chantier des unités d'ouvrage</t>
  </si>
  <si>
    <t xml:space="preserve">%</t>
  </si>
  <si>
    <t xml:space="preserve">Coût d'entretien décennal: 16.548,34F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</si>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</sst>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38" customWidth="1"/>
    <col min="4" max="4" width="75.6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0.15</v>
      </c>
      <c r="F9" s="11" t="s">
        <v>13</v>
      </c>
      <c r="G9" s="13">
        <v>4332.41</v>
      </c>
      <c r="H9" s="13">
        <f ca="1">ROUND(INDIRECT(ADDRESS(ROW()+(0), COLUMN()+(-3), 1))*INDIRECT(ADDRESS(ROW()+(0), COLUMN()+(-1), 1)), 2)</f>
        <v>649.86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23247.5</v>
      </c>
      <c r="H10" s="17">
        <f ca="1">ROUND(INDIRECT(ADDRESS(ROW()+(0), COLUMN()+(-3), 1))*INDIRECT(ADDRESS(ROW()+(0), COLUMN()+(-1), 1)), 2)</f>
        <v>24409.9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0.148</v>
      </c>
      <c r="F11" s="16" t="s">
        <v>19</v>
      </c>
      <c r="G11" s="17">
        <v>1121.29</v>
      </c>
      <c r="H11" s="17">
        <f ca="1">ROUND(INDIRECT(ADDRESS(ROW()+(0), COLUMN()+(-3), 1))*INDIRECT(ADDRESS(ROW()+(0), COLUMN()+(-1), 1)), 2)</f>
        <v>165.95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0.148</v>
      </c>
      <c r="F12" s="20" t="s">
        <v>22</v>
      </c>
      <c r="G12" s="21">
        <v>838.14</v>
      </c>
      <c r="H12" s="21">
        <f ca="1">ROUND(INDIRECT(ADDRESS(ROW()+(0), COLUMN()+(-3), 1))*INDIRECT(ADDRESS(ROW()+(0), COLUMN()+(-1), 1)), 2)</f>
        <v>124.04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25349.8</v>
      </c>
      <c r="H13" s="24">
        <f ca="1">ROUND(INDIRECT(ADDRESS(ROW()+(0), COLUMN()+(-3), 1))*INDIRECT(ADDRESS(ROW()+(0), COLUMN()+(-1), 1))/100, 2)</f>
        <v>507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25856.8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