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<sst xmlns="http://schemas.openxmlformats.org/spreadsheetml/2006/main" count="30" uniqueCount="30">
  <si>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</si>
  <si>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FIU150</t>
  </si>
  <si>
    <t xml:space="preserve">m²</t>
  </si>
  <si>
    <t xml:space="preserve">Isolation thermique en doublage, avec des panneaux en polystyrène extrudé, système Schlüter-KERDI-BOARD "SCHLÜTER-SYSTEMS".</t>
  </si>
  <si>
    <r>
      <rPr>
        <sz val="8.25"/>
        <color rgb="FF000000"/>
        <rFont val="Arial"/>
        <family val="2"/>
      </rPr>
      <t xml:space="preserve">Isolation thermique en doublage, système Schlüter-KERDI-BOARD "SCHLÜTER-SYSTEMS", constituée de panneau imperméabilisant en polystyrène extrudé, Schlüter-KERDI-BOARD "SCHLÜTER-SYSTEMS", de 2600 mm de longueur, 625 mm de largeur et 5 mm d'épaisseur, revêtu sur ses deux faces avec une couche de renfort spécial sans ciment et un géotextile, résistance thermique 0,15 m²K/W, conductivité thermique 0,035 W/(mK), pose avec un mortier-colle en couche mince étendu avec une truelle dentée. Comprend le mastic adhésif élastique monocomposant, Schlüter-KERDI-FIX "SCHLÜTER-SYSTEMS", pour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</si>
  <si>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</si>
  <si>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</si>
  <si>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</si>
  <si>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</si>
  <si>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</si>
  <si>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</si>
  <si>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mt09mcr021g</t>
  </si>
  <si>
    <t xml:space="preserve">Mortier-colle de prise normale, C1, selon NF EN 12004, couleur grise.</t>
  </si>
  <si>
    <t xml:space="preserve">kg</t>
  </si>
  <si>
    <t xml:space="preserve">mt15res070a</t>
  </si>
  <si>
    <t xml:space="preserve">Cartouche de mastic adhésif élastique monocomposant, Schlüter-KERDI-FIX "SCHLÜTER-SYSTEMS", à base de polymères hybrides neutres (MS), de 290 ml, couleur grise ou blanche et finition brillante.</t>
  </si>
  <si>
    <t xml:space="preserve">U</t>
  </si>
  <si>
    <t xml:space="preserve">mt15res400a</t>
  </si>
  <si>
    <t xml:space="preserve">Panneau imperméabilisant en polystyrène extrudé, Schlüter-KERDI-BOARD "SCHLÜTER-SYSTEMS", de 2600 mm de longueur, 625 mm de largeur et 5 mm d'épaisseur, revêtu sur ses deux faces avec une couche de renfort spécial sans ciment et un géotextile, résistance thermique 0,15 m²K/W, conductivité thermique 0,035 W/(mK).</t>
  </si>
  <si>
    <t xml:space="preserve">m²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</si>
  <si>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</si>
  <si>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</si>
  <si>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</si>
  <si>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</si>
  <si>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</si>
  <si>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</si>
  <si>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</si>
  <si>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</si>
  <si>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598,33F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</si>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</sst>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27" customWidth="1"/>
    <col min="3" max="3" width="1.02" customWidth="1"/>
    <col min="4" max="4" width="77.01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3</v>
      </c>
      <c r="F9" s="11" t="s">
        <v>13</v>
      </c>
      <c r="G9" s="13">
        <v>264.25</v>
      </c>
      <c r="H9" s="13">
        <f ca="1">ROUND(INDIRECT(ADDRESS(ROW()+(0), COLUMN()+(-3), 1))*INDIRECT(ADDRESS(ROW()+(0), COLUMN()+(-1), 1)), 2)</f>
        <v>792.75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0.01</v>
      </c>
      <c r="F10" s="16" t="s">
        <v>16</v>
      </c>
      <c r="G10" s="17">
        <v>21984.7</v>
      </c>
      <c r="H10" s="17">
        <f ca="1">ROUND(INDIRECT(ADDRESS(ROW()+(0), COLUMN()+(-3), 1))*INDIRECT(ADDRESS(ROW()+(0), COLUMN()+(-1), 1)), 2)</f>
        <v>219.85</v>
      </c>
    </row>
    <row r="11" spans="1:8" ht="45.00" thickBot="1" customHeight="1">
      <c r="A11" s="14" t="s">
        <v>17</v>
      </c>
      <c r="B11" s="14"/>
      <c r="C11" s="14" t="s">
        <v>18</v>
      </c>
      <c r="D11" s="14"/>
      <c r="E11" s="15">
        <v>1.05</v>
      </c>
      <c r="F11" s="16" t="s">
        <v>19</v>
      </c>
      <c r="G11" s="17">
        <v>36023.6</v>
      </c>
      <c r="H11" s="17">
        <f ca="1">ROUND(INDIRECT(ADDRESS(ROW()+(0), COLUMN()+(-3), 1))*INDIRECT(ADDRESS(ROW()+(0), COLUMN()+(-1), 1)), 2)</f>
        <v>37824.7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0.171</v>
      </c>
      <c r="F12" s="16" t="s">
        <v>22</v>
      </c>
      <c r="G12" s="17">
        <v>1152.36</v>
      </c>
      <c r="H12" s="17">
        <f ca="1">ROUND(INDIRECT(ADDRESS(ROW()+(0), COLUMN()+(-3), 1))*INDIRECT(ADDRESS(ROW()+(0), COLUMN()+(-1), 1)), 2)</f>
        <v>197.05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0.086</v>
      </c>
      <c r="F13" s="20" t="s">
        <v>25</v>
      </c>
      <c r="G13" s="21">
        <v>838.14</v>
      </c>
      <c r="H13" s="21">
        <f ca="1">ROUND(INDIRECT(ADDRESS(ROW()+(0), COLUMN()+(-3), 1))*INDIRECT(ADDRESS(ROW()+(0), COLUMN()+(-1), 1)), 2)</f>
        <v>72.08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39106.5</v>
      </c>
      <c r="H14" s="24">
        <f ca="1">ROUND(INDIRECT(ADDRESS(ROW()+(0), COLUMN()+(-3), 1))*INDIRECT(ADDRESS(ROW()+(0), COLUMN()+(-1), 1))/100, 2)</f>
        <v>782.13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39888.6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