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<sst xmlns="http://schemas.openxmlformats.org/spreadsheetml/2006/main" count="30" uniqueCount="30">
  <si>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</si>
  <si>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FIU090</t>
  </si>
  <si>
    <t xml:space="preserve">m²</t>
  </si>
  <si>
    <t xml:space="preserve">Isolation thermique par l'intérieur de la couche extérieure, en façade double paroi en maçonnerie à revêtir.</t>
  </si>
  <si>
    <r>
      <rPr>
        <sz val="8.25"/>
        <color rgb="FF000000"/>
        <rFont val="Arial"/>
        <family val="2"/>
      </rPr>
      <t xml:space="preserve">Isolation thermique par l'intérieur de la couche extérieure, en façade double paroi en maçonnerie à revêtir, avec panneau flexible en laine de verre, selon NF EN 13162, revêtu sur une de ses faces par un complexe de papier kraft avec du polyéthylène qui agit comme un pare-vapeur, de 50 mm d'épaisseur, résistance thermique 1,25 m²K/W, conductivité thermique 0,04 W/(mK). Mise en place: bord à bord, avec des plots de mortier-colle.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</si>
  <si>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</si>
  <si>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</si>
  <si>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</si>
  <si>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</si>
  <si>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</si>
  <si>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</si>
  <si>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mt16aaa040b</t>
  </si>
  <si>
    <t xml:space="preserve">Mortier-colle pour fixation de panneaux isolants, dans les parements verticaux.</t>
  </si>
  <si>
    <t xml:space="preserve">kg</t>
  </si>
  <si>
    <t xml:space="preserve">mt16lva020o</t>
  </si>
  <si>
    <t xml:space="preserve">Panneau flexible en laine de verre, selon NF EN 13162, revêtu sur une de ses faces par un complexe de papier kraft avec du polyéthylène qui agit comme un pare-vapeur, de 50 mm d'épaisseur, résistance thermique 1,25 m²K/W, conductivité thermique 0,04 W/(mK), Euroclasse F de réaction au feu selon NF EN 13501-1, capacité d'absorption d'eau à court terme &lt;=1 kg/m² et coefficient de résistance à la diffusion de la vapeur d'eau 1.</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</si>
  <si>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</si>
  <si>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</si>
  <si>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</si>
  <si>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</si>
  <si>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</si>
  <si>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</si>
  <si>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</si>
  <si>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</si>
  <si>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</si>
  <si>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</si>
  <si>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</si>
  <si>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</si>
  <si>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64,11F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</si>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</sst>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v>
      </c>
      <c r="F9" s="11" t="s">
        <v>13</v>
      </c>
      <c r="G9" s="13">
        <v>414.81</v>
      </c>
      <c r="H9" s="13">
        <f ca="1">ROUND(INDIRECT(ADDRESS(ROW()+(0), COLUMN()+(-3), 1))*INDIRECT(ADDRESS(ROW()+(0), COLUMN()+(-1), 1)), 2)</f>
        <v>414.81</v>
      </c>
    </row>
    <row r="10" spans="1:8" ht="55.50" thickBot="1" customHeight="1">
      <c r="A10" s="14" t="s">
        <v>14</v>
      </c>
      <c r="B10" s="14"/>
      <c r="C10" s="14" t="s">
        <v>15</v>
      </c>
      <c r="D10" s="14"/>
      <c r="E10" s="15">
        <v>1.05</v>
      </c>
      <c r="F10" s="16" t="s">
        <v>16</v>
      </c>
      <c r="G10" s="17">
        <v>3263.6</v>
      </c>
      <c r="H10" s="17">
        <f ca="1">ROUND(INDIRECT(ADDRESS(ROW()+(0), COLUMN()+(-3), 1))*INDIRECT(ADDRESS(ROW()+(0), COLUMN()+(-1), 1)), 2)</f>
        <v>3426.78</v>
      </c>
    </row>
    <row r="11" spans="1:8" ht="13.50" thickBot="1" customHeight="1">
      <c r="A11" s="14" t="s">
        <v>17</v>
      </c>
      <c r="B11" s="14"/>
      <c r="C11" s="14" t="s">
        <v>18</v>
      </c>
      <c r="D11" s="14"/>
      <c r="E11" s="15">
        <v>0.44</v>
      </c>
      <c r="F11" s="16" t="s">
        <v>19</v>
      </c>
      <c r="G11" s="17">
        <v>276.54</v>
      </c>
      <c r="H11" s="17">
        <f ca="1">ROUND(INDIRECT(ADDRESS(ROW()+(0), COLUMN()+(-3), 1))*INDIRECT(ADDRESS(ROW()+(0), COLUMN()+(-1), 1)), 2)</f>
        <v>121.68</v>
      </c>
    </row>
    <row r="12" spans="1:8" ht="13.50" thickBot="1" customHeight="1">
      <c r="A12" s="14" t="s">
        <v>20</v>
      </c>
      <c r="B12" s="14"/>
      <c r="C12" s="14" t="s">
        <v>21</v>
      </c>
      <c r="D12" s="14"/>
      <c r="E12" s="15">
        <v>0.114</v>
      </c>
      <c r="F12" s="16" t="s">
        <v>22</v>
      </c>
      <c r="G12" s="17">
        <v>1152.36</v>
      </c>
      <c r="H12" s="17">
        <f ca="1">ROUND(INDIRECT(ADDRESS(ROW()+(0), COLUMN()+(-3), 1))*INDIRECT(ADDRESS(ROW()+(0), COLUMN()+(-1), 1)), 2)</f>
        <v>131.37</v>
      </c>
    </row>
    <row r="13" spans="1:8" ht="13.50" thickBot="1" customHeight="1">
      <c r="A13" s="14" t="s">
        <v>23</v>
      </c>
      <c r="B13" s="14"/>
      <c r="C13" s="18" t="s">
        <v>24</v>
      </c>
      <c r="D13" s="18"/>
      <c r="E13" s="19">
        <v>0.114</v>
      </c>
      <c r="F13" s="20" t="s">
        <v>25</v>
      </c>
      <c r="G13" s="21">
        <v>838.14</v>
      </c>
      <c r="H13" s="21">
        <f ca="1">ROUND(INDIRECT(ADDRESS(ROW()+(0), COLUMN()+(-3), 1))*INDIRECT(ADDRESS(ROW()+(0), COLUMN()+(-1), 1)), 2)</f>
        <v>95.55</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4190.19</v>
      </c>
      <c r="H14" s="24">
        <f ca="1">ROUND(INDIRECT(ADDRESS(ROW()+(0), COLUMN()+(-3), 1))*INDIRECT(ADDRESS(ROW()+(0), COLUMN()+(-1), 1))/100, 2)</f>
        <v>83.8</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4273.99</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