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<sst xmlns="http://schemas.openxmlformats.org/spreadsheetml/2006/main" count="42" uniqueCount="42">
  <si>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</si>
  <si>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FIL070</t>
  </si>
  <si>
    <t xml:space="preserve">m²</t>
  </si>
  <si>
    <t xml:space="preserve">Isolation thermique d'un plafond, avec des panneaux en polystyrène extrudé, système Schlüter-KERDI-BOARD "SCHLÜTER-SYSTEMS".</t>
  </si>
  <si>
    <r>
      <rPr>
        <sz val="8.25"/>
        <color rgb="FF000000"/>
        <rFont val="Arial"/>
        <family val="2"/>
      </rPr>
      <t xml:space="preserve">Isolation thermique d'un plafond, système Schlüter-KERDI-BOARD "SCHLÜTER-SYSTEMS", constituée de panneau imperméabilisant en polystyrène extrudé, Schlüter-KERDI-BOARD "SCHLÜTER-SYSTEMS", de 2600 mm de longueur, 625 mm de largeur et 5 mm d'épaisseur, revêtu sur ses deux faces avec une couche de renfort spécial sans ciment et un géotextile, résistance thermique 0,15 m²K/W, conductivité thermique 0,035 W/(mK), fixé mécaniquement avec des rondelles et des vis en acier, sur une sous-structure de profilés en U en acier inoxydable AISI 304, finition brossée, de 38 mm de hauteur, composée de profilé en U, KB-ZC 38 EB, pièce d'angle, E/KB ZC 38 EB "SCHLÜTER-SYSTEMS", pièce de raccord, V/KB Z 38 EB "SCHLÜTER-SYSTEMS" et couvre-joints, V/KB ZI 38 E "SCHLÜTER-SYSTEMS". Comprend le mastic adhésif élastique monocomposant, Schlüter-KERDI-FIX "SCHLÜTER-SYSTEMS",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</si>
  <si>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</si>
  <si>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</si>
  <si>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</si>
  <si>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</si>
  <si>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</si>
  <si>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</si>
  <si>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mt15res420a</t>
  </si>
  <si>
    <t xml:space="preserve">Profilé en U en acier inoxydable AISI 304, finition brossée, KB-ZC 38 EB "SCHLÜTER-SYSTEMS", de 38 mm de hauteur, avec perforations dans une aile, fourni en barres de 2,5 m de longueur.</t>
  </si>
  <si>
    <t xml:space="preserve">m</t>
  </si>
  <si>
    <t xml:space="preserve">mt15res422a</t>
  </si>
  <si>
    <t xml:space="preserve">Pièce d'angle de profilé en U en acier inoxydable AISI 304, finition brossée, E/KB ZC 38 EB "SCHLÜTER-SYSTEMS", de 38 mm de hauteur, avec perforations dans une aile.</t>
  </si>
  <si>
    <t xml:space="preserve">U</t>
  </si>
  <si>
    <t xml:space="preserve">mt15res434k</t>
  </si>
  <si>
    <t xml:space="preserve">Pièce de raccord de profilé en U en acier inoxydable AISI 304, finition brossée, V/KB Z 38 EB "SCHLÜTER-SYSTEMS", de 38 mm de hauteur.</t>
  </si>
  <si>
    <t xml:space="preserve">U</t>
  </si>
  <si>
    <t xml:space="preserve">mt15res436k</t>
  </si>
  <si>
    <t xml:space="preserve">Couvre-joints de profilé en U en acier inoxydable AISI 304, finition brossée, V/KB ZI 38 E "SCHLÜTER-SYSTEMS", de 38 mm de hauteur.</t>
  </si>
  <si>
    <t xml:space="preserve">U</t>
  </si>
  <si>
    <t xml:space="preserve">mt15res407</t>
  </si>
  <si>
    <t xml:space="preserve">Fixation mécanique composée d'une rondelle Schlüter-KERDI-BOARD-ZT et d'une vis Schlüter-KERDI-BOARD-ZS pour panneau Schlüter-KERDI-BOARD "SCHLÜTER-SYSTEMS".</t>
  </si>
  <si>
    <t xml:space="preserve">U</t>
  </si>
  <si>
    <t xml:space="preserve">mt15res070a</t>
  </si>
  <si>
    <t xml:space="preserve">Cartouche de mastic adhésif élastique monocomposant, Schlüter-KERDI-FIX "SCHLÜTER-SYSTEMS", à base de polymères hybrides neutres (MS), de 290 ml, couleur grise ou blanche et finition brillante.</t>
  </si>
  <si>
    <t xml:space="preserve">U</t>
  </si>
  <si>
    <t xml:space="preserve">mt15res400a</t>
  </si>
  <si>
    <t xml:space="preserve">Panneau imperméabilisant en polystyrène extrudé, Schlüter-KERDI-BOARD "SCHLÜTER-SYSTEMS", de 2600 mm de longueur, 625 mm de largeur et 5 mm d'épaisseur, revêtu sur ses deux faces avec une couche de renfort spécial sans ciment et un géotextile, résistance thermique 0,15 m²K/W, conductivité thermique 0,035 W/(mK).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</si>
  <si>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</si>
  <si>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</si>
  <si>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</si>
  <si>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</si>
  <si>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</si>
  <si>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</si>
  <si>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</si>
  <si>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</si>
  <si>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</si>
  <si>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1.418,49F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</si>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</sst>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36" customWidth="1"/>
    <col min="4" max="4" width="77.0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21855.6</v>
      </c>
      <c r="H9" s="13">
        <f ca="1">ROUND(INDIRECT(ADDRESS(ROW()+(0), COLUMN()+(-3), 1))*INDIRECT(ADDRESS(ROW()+(0), COLUMN()+(-1), 1)), 2)</f>
        <v>21855.6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</v>
      </c>
      <c r="F10" s="16" t="s">
        <v>16</v>
      </c>
      <c r="G10" s="17">
        <v>19671</v>
      </c>
      <c r="H10" s="17">
        <f ca="1">ROUND(INDIRECT(ADDRESS(ROW()+(0), COLUMN()+(-3), 1))*INDIRECT(ADDRESS(ROW()+(0), COLUMN()+(-1), 1)), 2)</f>
        <v>3934.2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0.4</v>
      </c>
      <c r="F11" s="16" t="s">
        <v>19</v>
      </c>
      <c r="G11" s="17">
        <v>6222.08</v>
      </c>
      <c r="H11" s="17">
        <f ca="1">ROUND(INDIRECT(ADDRESS(ROW()+(0), COLUMN()+(-3), 1))*INDIRECT(ADDRESS(ROW()+(0), COLUMN()+(-1), 1)), 2)</f>
        <v>2488.83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0.4</v>
      </c>
      <c r="F12" s="16" t="s">
        <v>22</v>
      </c>
      <c r="G12" s="17">
        <v>3843.86</v>
      </c>
      <c r="H12" s="17">
        <f ca="1">ROUND(INDIRECT(ADDRESS(ROW()+(0), COLUMN()+(-3), 1))*INDIRECT(ADDRESS(ROW()+(0), COLUMN()+(-1), 1)), 2)</f>
        <v>1537.54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6</v>
      </c>
      <c r="F13" s="16" t="s">
        <v>25</v>
      </c>
      <c r="G13" s="17">
        <v>248.98</v>
      </c>
      <c r="H13" s="17">
        <f ca="1">ROUND(INDIRECT(ADDRESS(ROW()+(0), COLUMN()+(-3), 1))*INDIRECT(ADDRESS(ROW()+(0), COLUMN()+(-1), 1)), 2)</f>
        <v>1493.88</v>
      </c>
    </row>
    <row r="14" spans="1:8" ht="34.50" thickBot="1" customHeight="1">
      <c r="A14" s="14" t="s">
        <v>26</v>
      </c>
      <c r="B14" s="14"/>
      <c r="C14" s="14" t="s">
        <v>27</v>
      </c>
      <c r="D14" s="14"/>
      <c r="E14" s="15">
        <v>0.01</v>
      </c>
      <c r="F14" s="16" t="s">
        <v>28</v>
      </c>
      <c r="G14" s="17">
        <v>21984.7</v>
      </c>
      <c r="H14" s="17">
        <f ca="1">ROUND(INDIRECT(ADDRESS(ROW()+(0), COLUMN()+(-3), 1))*INDIRECT(ADDRESS(ROW()+(0), COLUMN()+(-1), 1)), 2)</f>
        <v>219.85</v>
      </c>
    </row>
    <row r="15" spans="1:8" ht="45.00" thickBot="1" customHeight="1">
      <c r="A15" s="14" t="s">
        <v>29</v>
      </c>
      <c r="B15" s="14"/>
      <c r="C15" s="14" t="s">
        <v>30</v>
      </c>
      <c r="D15" s="14"/>
      <c r="E15" s="15">
        <v>1.05</v>
      </c>
      <c r="F15" s="16" t="s">
        <v>31</v>
      </c>
      <c r="G15" s="17">
        <v>36023.6</v>
      </c>
      <c r="H15" s="17">
        <f ca="1">ROUND(INDIRECT(ADDRESS(ROW()+(0), COLUMN()+(-3), 1))*INDIRECT(ADDRESS(ROW()+(0), COLUMN()+(-1), 1)), 2)</f>
        <v>37824.7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0.114</v>
      </c>
      <c r="F16" s="16" t="s">
        <v>34</v>
      </c>
      <c r="G16" s="17">
        <v>1152.36</v>
      </c>
      <c r="H16" s="17">
        <f ca="1">ROUND(INDIRECT(ADDRESS(ROW()+(0), COLUMN()+(-3), 1))*INDIRECT(ADDRESS(ROW()+(0), COLUMN()+(-1), 1)), 2)</f>
        <v>131.37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0.057</v>
      </c>
      <c r="F17" s="20" t="s">
        <v>37</v>
      </c>
      <c r="G17" s="21">
        <v>838.14</v>
      </c>
      <c r="H17" s="21">
        <f ca="1">ROUND(INDIRECT(ADDRESS(ROW()+(0), COLUMN()+(-3), 1))*INDIRECT(ADDRESS(ROW()+(0), COLUMN()+(-1), 1)), 2)</f>
        <v>47.77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69533.8</v>
      </c>
      <c r="H18" s="24">
        <f ca="1">ROUND(INDIRECT(ADDRESS(ROW()+(0), COLUMN()+(-3), 1))*INDIRECT(ADDRESS(ROW()+(0), COLUMN()+(-1), 1))/100, 2)</f>
        <v>1390.68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70924.5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