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<sst xmlns="http://schemas.openxmlformats.org/spreadsheetml/2006/main" count="36" uniqueCount="36">
  <si>
    <t xml:space="preserve"/>
  </si>
  <si>
    <t xml:space="preserve">FHD040</t>
  </si>
  <si>
    <t xml:space="preserve">U</t>
  </si>
  <si>
    <t xml:space="preserve">Imperméabilisation d'une douche sans bac avec caniveau, système Dry40 "REVESTECH".</t>
  </si>
  <si>
    <r>
      <rPr>
        <sz val="8.25"/>
        <color rgb="FF000000"/>
        <rFont val="Arial"/>
        <family val="2"/>
      </rPr>
      <t xml:space="preserve">Imperméabilisation des parements verticaux et horizontaux d'une douche classique avec caniveau, système Dry40 "REVESTECH", composée de, kit Lineal Basic Squares 50, constitué de membrane d'étanchéité souple type EVAC Dry40 de 250x250 mm, avec union thermoscellée au siphon de sol en PVC de 60 mm de hauteur, sortie horizontale de 40 mm de diamètre, avec grille à encastrer en acier inoxydable, modèle Cuadros de 498x57 mm, caniveau en acier inoxydable, de 500x61 mm et membrane d'étanchéité souple type EVAC Dry40 de 1500x2000 mm composée d'une double feuille de polyoléfine thermoplastique avec acétate de vinyle éthylène, avec les deux faces revêtues de fibres de polyester non tissées, de 0,48 mm d'épaisseur et 290 g/m², selon NF EN 13956, et membrane d'étanchéité souple type CPE, Ecodry50 30, composée d'une double feuille de polyoléfine thermoplastique avec acétate de vinyle éthylène, avec les deux faces revêtues de fibres de polyester recyclé non tissées, de 0,52 mm d'épaisseur et 335 g/m², fixée au support avec du mortier-colle amélioré, déformable et thixotropique, C2 TE S1. Comprend compléments de renfort dans le traitement des points singuliers via l'utilisation de pièces spéciales "REVESTECH" pour la résolution de coins intérieurs (Ecodry Cornerin), résolution des assemblages et scellement des joints élastiques (points de pénétration de tuyaux dans le revêtement, rencontres entre le parement et la douche sans bac, etc.), avec adhésif Seal Plus. Le prix ne comprend ni la forme de pentes ni le revêtement.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</si>
  <si>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</si>
  <si>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</si>
  <si>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</si>
  <si>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</si>
  <si>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</si>
  <si>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</si>
  <si>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mt09mcm060a</t>
  </si>
  <si>
    <t xml:space="preserve">Mortier-colle amélioré, C2 TE S1, selon NF EN 12004, déformable, avec résistance au glissement et temps ouvert allongé, couleur grise, à base de ciment, granulats de granulométrie fine, résines synthétiques et additifs spéciaux, avec propriétés thixotropiques et à durcissement sans retrait.</t>
  </si>
  <si>
    <t xml:space="preserve">kg</t>
  </si>
  <si>
    <t xml:space="preserve">mt15rev511a</t>
  </si>
  <si>
    <t xml:space="preserve">Membrane d'étanchéité souple type CPE, Ecodry50 30 "REVESTECH", composée d'une double feuille de polyoléfine thermoplastique avec acétate de vinyle éthylène, avec les deux faces revêtues de fibres de polyester recyclé non tissées, de 0,52 mm d'épaisseur et 335 g/m², fournie en rouleaux de 1,2 m de largeur et 30 m de longueur, selon NF EN 13956.</t>
  </si>
  <si>
    <t xml:space="preserve">m²</t>
  </si>
  <si>
    <t xml:space="preserve">mt15rev142aa</t>
  </si>
  <si>
    <t xml:space="preserve">Kit Lineal Basic Squares 50 "REVESTECH", constitué de membrane d'étanchéité souple type EVAC Dry40 de 250x250 mm, avec union thermoscellée au siphon de sol en PVC de 60 mm de hauteur, sortie horizontale de 40 mm de diamètre, avec grille à encastrer en acier inoxydable, modèle Cuadros de 498x57 mm, caniveau en acier inoxydable, de 500x61 mm et membrane d'étanchéité souple type EVAC Dry40 de 1500x2000 mm composée d'une double feuille de polyoléfine thermoplastique avec acétate de vinyle éthylène, avec les deux faces revêtues de fibres de polyester non tissées, de 0,48 mm d'épaisseur et 290 g/m², selon NF EN 13956, pour imperméabilisation et écoulement d'une douche sans bac.</t>
  </si>
  <si>
    <t xml:space="preserve">U</t>
  </si>
  <si>
    <t xml:space="preserve">mt15rev170c</t>
  </si>
  <si>
    <t xml:space="preserve">Adhésif à base de polyuréthane, Seal Plus "REVESTECH", couleur marron, pour le scellement des joints.</t>
  </si>
  <si>
    <t xml:space="preserve">kg</t>
  </si>
  <si>
    <t xml:space="preserve">mt15rev555a</t>
  </si>
  <si>
    <t xml:space="preserve">Complément pour renfort des points singuliers dans les traitements imperméabilisants via pièces pour la résolution de coins intérieurs, Ecodry Cornerin "REVESTECH".</t>
  </si>
  <si>
    <t xml:space="preserve">U</t>
  </si>
  <si>
    <t xml:space="preserve">mo029</t>
  </si>
  <si>
    <t xml:space="preserve">Compagnon professionnel III/CP2 poseur de membranes d'étanchéité.</t>
  </si>
  <si>
    <t xml:space="preserve">h</t>
  </si>
  <si>
    <t xml:space="preserve">mo067</t>
  </si>
  <si>
    <t xml:space="preserve">Ouvrier professionnel II/OP poseur de membranes d'étanchéité.</t>
  </si>
  <si>
    <t xml:space="preserve">h</t>
  </si>
  <si>
    <t xml:space="preserve">Frais de chantier des unités d'ouvrage</t>
  </si>
  <si>
    <t xml:space="preserve">%</t>
  </si>
  <si>
    <t xml:space="preserve">Coût d'entretien décennal: 5.851,26F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</si>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</sst>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76.67"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129.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16.125</v>
      </c>
      <c r="E9" s="11" t="s">
        <v>13</v>
      </c>
      <c r="F9" s="13">
        <v>626.16</v>
      </c>
      <c r="G9" s="13">
        <f ca="1">ROUND(INDIRECT(ADDRESS(ROW()+(0), COLUMN()+(-3), 1))*INDIRECT(ADDRESS(ROW()+(0), COLUMN()+(-1), 1)), 2)</f>
        <v>10096.8</v>
      </c>
    </row>
    <row r="10" spans="1:7" ht="45.00" thickBot="1" customHeight="1">
      <c r="A10" s="14" t="s">
        <v>14</v>
      </c>
      <c r="B10" s="14"/>
      <c r="C10" s="14" t="s">
        <v>15</v>
      </c>
      <c r="D10" s="15">
        <v>5</v>
      </c>
      <c r="E10" s="16" t="s">
        <v>16</v>
      </c>
      <c r="F10" s="17">
        <v>12453.4</v>
      </c>
      <c r="G10" s="17">
        <f ca="1">ROUND(INDIRECT(ADDRESS(ROW()+(0), COLUMN()+(-3), 1))*INDIRECT(ADDRESS(ROW()+(0), COLUMN()+(-1), 1)), 2)</f>
        <v>62266.9</v>
      </c>
    </row>
    <row r="11" spans="1:7" ht="87.00" thickBot="1" customHeight="1">
      <c r="A11" s="14" t="s">
        <v>17</v>
      </c>
      <c r="B11" s="14"/>
      <c r="C11" s="14" t="s">
        <v>18</v>
      </c>
      <c r="D11" s="15">
        <v>1</v>
      </c>
      <c r="E11" s="16" t="s">
        <v>19</v>
      </c>
      <c r="F11" s="17">
        <v>201356</v>
      </c>
      <c r="G11" s="17">
        <f ca="1">ROUND(INDIRECT(ADDRESS(ROW()+(0), COLUMN()+(-3), 1))*INDIRECT(ADDRESS(ROW()+(0), COLUMN()+(-1), 1)), 2)</f>
        <v>201356</v>
      </c>
    </row>
    <row r="12" spans="1:7" ht="24.00" thickBot="1" customHeight="1">
      <c r="A12" s="14" t="s">
        <v>20</v>
      </c>
      <c r="B12" s="14"/>
      <c r="C12" s="14" t="s">
        <v>21</v>
      </c>
      <c r="D12" s="15">
        <v>0.11</v>
      </c>
      <c r="E12" s="16" t="s">
        <v>22</v>
      </c>
      <c r="F12" s="17">
        <v>17851</v>
      </c>
      <c r="G12" s="17">
        <f ca="1">ROUND(INDIRECT(ADDRESS(ROW()+(0), COLUMN()+(-3), 1))*INDIRECT(ADDRESS(ROW()+(0), COLUMN()+(-1), 1)), 2)</f>
        <v>1963.61</v>
      </c>
    </row>
    <row r="13" spans="1:7" ht="24.00" thickBot="1" customHeight="1">
      <c r="A13" s="14" t="s">
        <v>23</v>
      </c>
      <c r="B13" s="14"/>
      <c r="C13" s="14" t="s">
        <v>24</v>
      </c>
      <c r="D13" s="15">
        <v>1</v>
      </c>
      <c r="E13" s="16" t="s">
        <v>25</v>
      </c>
      <c r="F13" s="17">
        <v>7563.29</v>
      </c>
      <c r="G13" s="17">
        <f ca="1">ROUND(INDIRECT(ADDRESS(ROW()+(0), COLUMN()+(-3), 1))*INDIRECT(ADDRESS(ROW()+(0), COLUMN()+(-1), 1)), 2)</f>
        <v>7563.29</v>
      </c>
    </row>
    <row r="14" spans="1:7" ht="13.50" thickBot="1" customHeight="1">
      <c r="A14" s="14" t="s">
        <v>26</v>
      </c>
      <c r="B14" s="14"/>
      <c r="C14" s="14" t="s">
        <v>27</v>
      </c>
      <c r="D14" s="15">
        <v>1.827</v>
      </c>
      <c r="E14" s="16" t="s">
        <v>28</v>
      </c>
      <c r="F14" s="17">
        <v>1121.29</v>
      </c>
      <c r="G14" s="17">
        <f ca="1">ROUND(INDIRECT(ADDRESS(ROW()+(0), COLUMN()+(-3), 1))*INDIRECT(ADDRESS(ROW()+(0), COLUMN()+(-1), 1)), 2)</f>
        <v>2048.6</v>
      </c>
    </row>
    <row r="15" spans="1:7" ht="13.50" thickBot="1" customHeight="1">
      <c r="A15" s="14" t="s">
        <v>29</v>
      </c>
      <c r="B15" s="14"/>
      <c r="C15" s="18" t="s">
        <v>30</v>
      </c>
      <c r="D15" s="19">
        <v>1.827</v>
      </c>
      <c r="E15" s="20" t="s">
        <v>31</v>
      </c>
      <c r="F15" s="21">
        <v>838.14</v>
      </c>
      <c r="G15" s="21">
        <f ca="1">ROUND(INDIRECT(ADDRESS(ROW()+(0), COLUMN()+(-3), 1))*INDIRECT(ADDRESS(ROW()+(0), COLUMN()+(-1), 1)), 2)</f>
        <v>1531.28</v>
      </c>
    </row>
    <row r="16" spans="1:7" ht="13.50" thickBot="1" customHeight="1">
      <c r="A16" s="18"/>
      <c r="B16" s="18"/>
      <c r="C16" s="5" t="s">
        <v>32</v>
      </c>
      <c r="D16" s="22">
        <v>2</v>
      </c>
      <c r="E16" s="23" t="s">
        <v>33</v>
      </c>
      <c r="F16" s="24">
        <f ca="1">ROUND(SUM(INDIRECT(ADDRESS(ROW()+(-1), COLUMN()+(1), 1)),INDIRECT(ADDRESS(ROW()+(-2), COLUMN()+(1), 1)),INDIRECT(ADDRESS(ROW()+(-3), COLUMN()+(1), 1)),INDIRECT(ADDRESS(ROW()+(-4), COLUMN()+(1), 1)),INDIRECT(ADDRESS(ROW()+(-5), COLUMN()+(1), 1)),INDIRECT(ADDRESS(ROW()+(-6), COLUMN()+(1), 1)),INDIRECT(ADDRESS(ROW()+(-7), COLUMN()+(1), 1))), 2)</f>
        <v>286826</v>
      </c>
      <c r="G16" s="24">
        <f ca="1">ROUND(INDIRECT(ADDRESS(ROW()+(0), COLUMN()+(-3), 1))*INDIRECT(ADDRESS(ROW()+(0), COLUMN()+(-1), 1))/100, 2)</f>
        <v>5736.53</v>
      </c>
    </row>
    <row r="17" spans="1:7" ht="13.50" thickBot="1" customHeight="1">
      <c r="A17" s="25" t="s">
        <v>34</v>
      </c>
      <c r="B17" s="25"/>
      <c r="C17" s="26"/>
      <c r="D17" s="26"/>
      <c r="E17" s="27"/>
      <c r="F17" s="25" t="s">
        <v>35</v>
      </c>
      <c r="G17" s="28">
        <f ca="1">ROUND(SUM(INDIRECT(ADDRESS(ROW()+(-1), COLUMN()+(0), 1)),INDIRECT(ADDRESS(ROW()+(-2), COLUMN()+(0), 1)),INDIRECT(ADDRESS(ROW()+(-3), COLUMN()+(0), 1)),INDIRECT(ADDRESS(ROW()+(-4), COLUMN()+(0), 1)),INDIRECT(ADDRESS(ROW()+(-5), COLUMN()+(0), 1)),INDIRECT(ADDRESS(ROW()+(-6), COLUMN()+(0), 1)),INDIRECT(ADDRESS(ROW()+(-7), COLUMN()+(0), 1)),INDIRECT(ADDRESS(ROW()+(-8), COLUMN()+(0), 1))), 2)</f>
        <v>292563</v>
      </c>
    </row>
  </sheetData>
  <mergeCells count="13">
    <mergeCell ref="A1:G1"/>
    <mergeCell ref="C3:G3"/>
    <mergeCell ref="A5:G5"/>
    <mergeCell ref="A8:B8"/>
    <mergeCell ref="A9:B9"/>
    <mergeCell ref="A10:B10"/>
    <mergeCell ref="A11:B11"/>
    <mergeCell ref="A12:B12"/>
    <mergeCell ref="A13:B13"/>
    <mergeCell ref="A14:B14"/>
    <mergeCell ref="A15:B15"/>
    <mergeCell ref="A16:B16"/>
    <mergeCell ref="A17:D17"/>
  </mergeCells>
  <pageMargins left="0.147638" right="0.147638" top="0.206693" bottom="0.206693" header="0.0" footer="0.0"/>
  <pageSetup paperSize="9" orientation="portrait"/>
  <rowBreaks count="0" manualBreakCount="0">
    </rowBreaks>
</worksheet>
</file>