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<sst xmlns="http://schemas.openxmlformats.org/spreadsheetml/2006/main" count="33" uniqueCount="33">
  <si>
    <t xml:space="preserve"/>
  </si>
  <si>
    <t xml:space="preserve">EED010</t>
  </si>
  <si>
    <t xml:space="preserve">m²</t>
  </si>
  <si>
    <t xml:space="preserve">Imperméabilisation d'un dallage en contact avec le terrain, avec des membranes bitumineuses.</t>
  </si>
  <si>
    <r>
      <rPr>
        <sz val="8.25"/>
        <color rgb="FF000000"/>
        <rFont val="Arial"/>
        <family val="2"/>
      </rPr>
      <t xml:space="preserve">Imperméabilisation d'un dallage en contact avec le terrain, avec membrane en bitume modifié par élastomère SBS, LBM(SBS)-48-FP, avec une armature de feutre de polyester renforcé et stabilisé de 150 g/m², de surface non protégée, totalement adhérée au support avec chalumeau, placée avec des recouvrements à la base du dallage, sur une couche de béton de propreté, impression préalable de celui-ci avec émulsion bitumineuse anionique avec charges, et protégée avec une couche antipoinçonnante de géotextile en polypropylène-polyéthylène, (125 g/m²), préparée pour recevoir directement le béton du dallage. Comprend la bande de renfort de membrane en bitume modifié par élastomère SBS, LBM(SBS)-30-FP, (rendement: 0,5 m/m²), pour la résolution du périmètre. Le prix ne comprend pas la couche de béton de propreté.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</si>
  <si>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</si>
  <si>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</si>
  <si>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</si>
  <si>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</si>
  <si>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</si>
  <si>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</si>
  <si>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mt14iea020c</t>
  </si>
  <si>
    <t xml:space="preserve">Émulsion bitumineuse anionique avec charges.</t>
  </si>
  <si>
    <t xml:space="preserve">kg</t>
  </si>
  <si>
    <t xml:space="preserve">mt14lba010m</t>
  </si>
  <si>
    <t xml:space="preserve">Membrane en bitume modifié par élastomère SBS, LBM(SBS)-48-FP, de 4 mm d'épaisseur, masse nominale 4,8 kg/m², avec une armature de feutre de polyester renforcé et stabilisé de 150 g/m², de surface non protégée, et coefficient de diffusion-perméabilité au radon 7x10-12 m²/s. Selon NF EN 13707.</t>
  </si>
  <si>
    <t xml:space="preserve">m²</t>
  </si>
  <si>
    <t xml:space="preserve">mt14lba100a</t>
  </si>
  <si>
    <t xml:space="preserve">Bande de renfort de membrane en bitume modifié par élastomère SBS, LBM(SBS)-30-FP, de 33 cm de largeur, terminée avec film plastique thermofusible sur les deux faces.</t>
  </si>
  <si>
    <t xml:space="preserve">m</t>
  </si>
  <si>
    <t xml:space="preserve">mt14gsa010ce</t>
  </si>
  <si>
    <t xml:space="preserve">Géotextile non tissé synthétique, thermosoudé, en polypropylène-polyéthylène, avec une résistance à la traction longitudinale de 9,5 kN/m, une résistance à la traction transversale de 10 kN/m, une ouverture de cône à l'essai de perforation dynamique selon NF EN ISO 13433 inférieure à 28 mm, résistance CBR au poinçonnement 1,56 kN et une masse surfacique de 125 g/m².</t>
  </si>
  <si>
    <t xml:space="preserve">m²</t>
  </si>
  <si>
    <t xml:space="preserve">mo029</t>
  </si>
  <si>
    <t xml:space="preserve">Compagnon professionnel III/CP2 poseur de membranes d'étanchéité.</t>
  </si>
  <si>
    <t xml:space="preserve">h</t>
  </si>
  <si>
    <t xml:space="preserve">mo067</t>
  </si>
  <si>
    <t xml:space="preserve">Ouvrier professionnel II/OP poseur de membranes d'étanchéité.</t>
  </si>
  <si>
    <t xml:space="preserve">h</t>
  </si>
  <si>
    <t xml:space="preserve">Frais de chantier des unités d'ouvrage</t>
  </si>
  <si>
    <t xml:space="preserve">%</t>
  </si>
  <si>
    <t xml:space="preserve">Coût d'entretien décennal: 539,04F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</si>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</sst>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65" customWidth="1"/>
    <col min="2" max="2" width="6.29" customWidth="1"/>
    <col min="3" max="3" width="76.50" customWidth="1"/>
    <col min="4" max="4" width="8.16" customWidth="1"/>
    <col min="5" max="5" width="5.44" customWidth="1"/>
    <col min="6" max="6" width="14.96" customWidth="1"/>
    <col min="7" max="7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76.5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13.50" thickBot="1" customHeight="1">
      <c r="A9" s="7" t="s">
        <v>11</v>
      </c>
      <c r="B9" s="7"/>
      <c r="C9" s="7" t="s">
        <v>12</v>
      </c>
      <c r="D9" s="9">
        <v>0.5</v>
      </c>
      <c r="E9" s="11" t="s">
        <v>13</v>
      </c>
      <c r="F9" s="13">
        <v>3040.06</v>
      </c>
      <c r="G9" s="13">
        <f ca="1">ROUND(INDIRECT(ADDRESS(ROW()+(0), COLUMN()+(-3), 1))*INDIRECT(ADDRESS(ROW()+(0), COLUMN()+(-1), 1)), 2)</f>
        <v>1520.03</v>
      </c>
    </row>
    <row r="10" spans="1:7" ht="45.00" thickBot="1" customHeight="1">
      <c r="A10" s="14" t="s">
        <v>14</v>
      </c>
      <c r="B10" s="14"/>
      <c r="C10" s="14" t="s">
        <v>15</v>
      </c>
      <c r="D10" s="15">
        <v>1.1</v>
      </c>
      <c r="E10" s="16" t="s">
        <v>16</v>
      </c>
      <c r="F10" s="17">
        <v>7582.28</v>
      </c>
      <c r="G10" s="17">
        <f ca="1">ROUND(INDIRECT(ADDRESS(ROW()+(0), COLUMN()+(-3), 1))*INDIRECT(ADDRESS(ROW()+(0), COLUMN()+(-1), 1)), 2)</f>
        <v>8340.51</v>
      </c>
    </row>
    <row r="11" spans="1:7" ht="24.00" thickBot="1" customHeight="1">
      <c r="A11" s="14" t="s">
        <v>17</v>
      </c>
      <c r="B11" s="14"/>
      <c r="C11" s="14" t="s">
        <v>18</v>
      </c>
      <c r="D11" s="15">
        <v>0.5</v>
      </c>
      <c r="E11" s="16" t="s">
        <v>19</v>
      </c>
      <c r="F11" s="17">
        <v>2610.88</v>
      </c>
      <c r="G11" s="17">
        <f ca="1">ROUND(INDIRECT(ADDRESS(ROW()+(0), COLUMN()+(-3), 1))*INDIRECT(ADDRESS(ROW()+(0), COLUMN()+(-1), 1)), 2)</f>
        <v>1305.44</v>
      </c>
    </row>
    <row r="12" spans="1:7" ht="55.50" thickBot="1" customHeight="1">
      <c r="A12" s="14" t="s">
        <v>20</v>
      </c>
      <c r="B12" s="14"/>
      <c r="C12" s="14" t="s">
        <v>21</v>
      </c>
      <c r="D12" s="15">
        <v>1.1</v>
      </c>
      <c r="E12" s="16" t="s">
        <v>22</v>
      </c>
      <c r="F12" s="17">
        <v>1412.74</v>
      </c>
      <c r="G12" s="17">
        <f ca="1">ROUND(INDIRECT(ADDRESS(ROW()+(0), COLUMN()+(-3), 1))*INDIRECT(ADDRESS(ROW()+(0), COLUMN()+(-1), 1)), 2)</f>
        <v>1554.01</v>
      </c>
    </row>
    <row r="13" spans="1:7" ht="13.50" thickBot="1" customHeight="1">
      <c r="A13" s="14" t="s">
        <v>23</v>
      </c>
      <c r="B13" s="14"/>
      <c r="C13" s="14" t="s">
        <v>24</v>
      </c>
      <c r="D13" s="15">
        <v>0.251</v>
      </c>
      <c r="E13" s="16" t="s">
        <v>25</v>
      </c>
      <c r="F13" s="17">
        <v>1121.29</v>
      </c>
      <c r="G13" s="17">
        <f ca="1">ROUND(INDIRECT(ADDRESS(ROW()+(0), COLUMN()+(-3), 1))*INDIRECT(ADDRESS(ROW()+(0), COLUMN()+(-1), 1)), 2)</f>
        <v>281.44</v>
      </c>
    </row>
    <row r="14" spans="1:7" ht="13.50" thickBot="1" customHeight="1">
      <c r="A14" s="14" t="s">
        <v>26</v>
      </c>
      <c r="B14" s="14"/>
      <c r="C14" s="18" t="s">
        <v>27</v>
      </c>
      <c r="D14" s="19">
        <v>0.251</v>
      </c>
      <c r="E14" s="20" t="s">
        <v>28</v>
      </c>
      <c r="F14" s="21">
        <v>838.14</v>
      </c>
      <c r="G14" s="21">
        <f ca="1">ROUND(INDIRECT(ADDRESS(ROW()+(0), COLUMN()+(-3), 1))*INDIRECT(ADDRESS(ROW()+(0), COLUMN()+(-1), 1)), 2)</f>
        <v>210.37</v>
      </c>
    </row>
    <row r="15" spans="1:7" ht="13.50" thickBot="1" customHeight="1">
      <c r="A15" s="18"/>
      <c r="B15" s="18"/>
      <c r="C15" s="5" t="s">
        <v>29</v>
      </c>
      <c r="D15" s="22">
        <v>2</v>
      </c>
      <c r="E15" s="23" t="s">
        <v>30</v>
      </c>
      <c r="F15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1))), 2)</f>
        <v>13211.8</v>
      </c>
      <c r="G15" s="24">
        <f ca="1">ROUND(INDIRECT(ADDRESS(ROW()+(0), COLUMN()+(-3), 1))*INDIRECT(ADDRESS(ROW()+(0), COLUMN()+(-1), 1))/100, 2)</f>
        <v>264.24</v>
      </c>
    </row>
    <row r="16" spans="1:7" ht="13.50" thickBot="1" customHeight="1">
      <c r="A16" s="25" t="s">
        <v>31</v>
      </c>
      <c r="B16" s="25"/>
      <c r="C16" s="26"/>
      <c r="D16" s="26"/>
      <c r="E16" s="27"/>
      <c r="F16" s="25" t="s">
        <v>32</v>
      </c>
      <c r="G16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13476</v>
      </c>
    </row>
  </sheetData>
  <mergeCells count="12">
    <mergeCell ref="A1:G1"/>
    <mergeCell ref="C3:G3"/>
    <mergeCell ref="A5:G5"/>
    <mergeCell ref="A8:B8"/>
    <mergeCell ref="A9:B9"/>
    <mergeCell ref="A10:B10"/>
    <mergeCell ref="A11:B11"/>
    <mergeCell ref="A12:B12"/>
    <mergeCell ref="A13:B13"/>
    <mergeCell ref="A14:B14"/>
    <mergeCell ref="A15:B15"/>
    <mergeCell ref="A16:D16"/>
  </mergeCells>
  <pageMargins left="0.147638" right="0.147638" top="0.206693" bottom="0.206693" header="0.0" footer="0.0"/>
  <pageSetup paperSize="9" orientation="portrait"/>
  <rowBreaks count="0" manualBreakCount="0">
    </rowBreaks>
</worksheet>
</file>