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<sst xmlns="http://schemas.openxmlformats.org/spreadsheetml/2006/main" count="30" uniqueCount="30">
  <si>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</si>
  <si>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ABV020</t>
  </si>
  <si>
    <t xml:space="preserve">m²</t>
  </si>
  <si>
    <t xml:space="preserve">Revêtement d'un bassin de piscine avec des carreaux en grès.</t>
  </si>
  <si>
    <r>
      <rPr>
        <sz val="8.25"/>
        <color rgb="FF000000"/>
        <rFont val="Arial"/>
        <family val="2"/>
      </rPr>
      <t xml:space="preserve">Revêtement en dalle de grès émaillé couleur bleue, surface lisse, de 245x120x9 mm, dans des sols et des parois de bassins de piscines, pose avec du mortier-colle amélioré, C2 TE S1, selon NF EN 12004, déformable, avec résistance au glissement et temps ouvert allongé et mortier de joints de résines réactives, type RG, selon NF EN 13888, couleur blanche, pour joints de 1 à 15 mm. Le prix ne comprend pas l'imperméabilisation de la piscine.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</si>
  <si>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</si>
  <si>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</si>
  <si>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</si>
  <si>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</si>
  <si>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</si>
  <si>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</si>
  <si>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mt18bdk010fG</t>
  </si>
  <si>
    <t xml:space="preserve">Dalle de grès émaillé couleur bleue, surface lisse, de 245x120x9 mm.</t>
  </si>
  <si>
    <t xml:space="preserve">m²</t>
  </si>
  <si>
    <t xml:space="preserve">mt09mcp010na</t>
  </si>
  <si>
    <t xml:space="preserve">Mortier-colle amélioré, C2 TE S1, selon NF EN 12004, déformable, avec résistance au glissement et temps ouvert allongé, couleur grise, pour la pose en couche mince de tut type de pièces céramiques, surtout à grand format, en revêtements intérieurs et extérieurs, spécialement dans façades et revêtements de grandes surfaces, à base de ciment à haute résistance, granulats sélectionnés, additifs et résines synthétiques.</t>
  </si>
  <si>
    <t xml:space="preserve">kg</t>
  </si>
  <si>
    <t xml:space="preserve">mt09mcp020fB</t>
  </si>
  <si>
    <t xml:space="preserve">Mortier de joints de résines réactives, type RG, selon NF EN 13888, couleur blanche, pour joints de 1 à 15 mm, à deux composants à base de résine époxydique, charges inertes, additifs et catalyseurs organiques, avec résistance aux acides, avec effet bactériostatique, antimoisissure, spécial pour le jointoiement de tout type de pièces céramiques et pierres naturelles dans les zones chimiquement agressives ou en contact avec les aliments.</t>
  </si>
  <si>
    <t xml:space="preserve">kg</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</si>
  <si>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</si>
  <si>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</si>
  <si>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</si>
  <si>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</si>
  <si>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</si>
  <si>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</si>
  <si>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</si>
  <si>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</si>
  <si>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1.940,63F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</si>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</sst>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85"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v>
      </c>
      <c r="F9" s="11" t="s">
        <v>13</v>
      </c>
      <c r="G9" s="13">
        <v>13707.1</v>
      </c>
      <c r="H9" s="13">
        <f ca="1">ROUND(INDIRECT(ADDRESS(ROW()+(0), COLUMN()+(-3), 1))*INDIRECT(ADDRESS(ROW()+(0), COLUMN()+(-1), 1)), 2)</f>
        <v>13707.1</v>
      </c>
    </row>
    <row r="10" spans="1:8" ht="55.50" thickBot="1" customHeight="1">
      <c r="A10" s="14" t="s">
        <v>14</v>
      </c>
      <c r="B10" s="14"/>
      <c r="C10" s="14" t="s">
        <v>15</v>
      </c>
      <c r="D10" s="14"/>
      <c r="E10" s="15">
        <v>4</v>
      </c>
      <c r="F10" s="16" t="s">
        <v>16</v>
      </c>
      <c r="G10" s="17">
        <v>435.9</v>
      </c>
      <c r="H10" s="17">
        <f ca="1">ROUND(INDIRECT(ADDRESS(ROW()+(0), COLUMN()+(-3), 1))*INDIRECT(ADDRESS(ROW()+(0), COLUMN()+(-1), 1)), 2)</f>
        <v>1743.6</v>
      </c>
    </row>
    <row r="11" spans="1:8" ht="55.50" thickBot="1" customHeight="1">
      <c r="A11" s="14" t="s">
        <v>17</v>
      </c>
      <c r="B11" s="14"/>
      <c r="C11" s="14" t="s">
        <v>18</v>
      </c>
      <c r="D11" s="14"/>
      <c r="E11" s="15">
        <v>0.35</v>
      </c>
      <c r="F11" s="16" t="s">
        <v>19</v>
      </c>
      <c r="G11" s="17">
        <v>11993.1</v>
      </c>
      <c r="H11" s="17">
        <f ca="1">ROUND(INDIRECT(ADDRESS(ROW()+(0), COLUMN()+(-3), 1))*INDIRECT(ADDRESS(ROW()+(0), COLUMN()+(-1), 1)), 2)</f>
        <v>4197.57</v>
      </c>
    </row>
    <row r="12" spans="1:8" ht="13.50" thickBot="1" customHeight="1">
      <c r="A12" s="14" t="s">
        <v>20</v>
      </c>
      <c r="B12" s="14"/>
      <c r="C12" s="14" t="s">
        <v>21</v>
      </c>
      <c r="D12" s="14"/>
      <c r="E12" s="15">
        <v>0.742</v>
      </c>
      <c r="F12" s="16" t="s">
        <v>22</v>
      </c>
      <c r="G12" s="17">
        <v>1121.29</v>
      </c>
      <c r="H12" s="17">
        <f ca="1">ROUND(INDIRECT(ADDRESS(ROW()+(0), COLUMN()+(-3), 1))*INDIRECT(ADDRESS(ROW()+(0), COLUMN()+(-1), 1)), 2)</f>
        <v>832</v>
      </c>
    </row>
    <row r="13" spans="1:8" ht="13.50" thickBot="1" customHeight="1">
      <c r="A13" s="14" t="s">
        <v>23</v>
      </c>
      <c r="B13" s="14"/>
      <c r="C13" s="18" t="s">
        <v>24</v>
      </c>
      <c r="D13" s="18"/>
      <c r="E13" s="19">
        <v>0.542</v>
      </c>
      <c r="F13" s="20" t="s">
        <v>25</v>
      </c>
      <c r="G13" s="21">
        <v>838.14</v>
      </c>
      <c r="H13" s="21">
        <f ca="1">ROUND(INDIRECT(ADDRESS(ROW()+(0), COLUMN()+(-3), 1))*INDIRECT(ADDRESS(ROW()+(0), COLUMN()+(-1), 1)), 2)</f>
        <v>454.27</v>
      </c>
    </row>
    <row r="14" spans="1:8" ht="13.50" thickBot="1" customHeight="1">
      <c r="A14" s="18"/>
      <c r="B14" s="18"/>
      <c r="C14" s="5" t="s">
        <v>26</v>
      </c>
      <c r="D14" s="5"/>
      <c r="E14" s="22">
        <v>3</v>
      </c>
      <c r="F14" s="23" t="s">
        <v>27</v>
      </c>
      <c r="G14" s="24">
        <f ca="1">ROUND(SUM(INDIRECT(ADDRESS(ROW()+(-1), COLUMN()+(1), 1)),INDIRECT(ADDRESS(ROW()+(-2), COLUMN()+(1), 1)),INDIRECT(ADDRESS(ROW()+(-3), COLUMN()+(1), 1)),INDIRECT(ADDRESS(ROW()+(-4), COLUMN()+(1), 1)),INDIRECT(ADDRESS(ROW()+(-5), COLUMN()+(1), 1))), 2)</f>
        <v>20934.5</v>
      </c>
      <c r="H14" s="24">
        <f ca="1">ROUND(INDIRECT(ADDRESS(ROW()+(0), COLUMN()+(-3), 1))*INDIRECT(ADDRESS(ROW()+(0), COLUMN()+(-1), 1))/100, 2)</f>
        <v>628.04</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21562.6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